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2120" windowHeight="8640"/>
  </bookViews>
  <sheets>
    <sheet name="concentrado" sheetId="1" r:id="rId1"/>
    <sheet name="grafico por pregunta" sheetId="2" r:id="rId2"/>
    <sheet name="grafico por servicio" sheetId="3" r:id="rId3"/>
  </sheets>
  <definedNames>
    <definedName name="_xlnm.Print_Area" localSheetId="1">'grafico por pregunta'!$A$1:$T$140</definedName>
    <definedName name="_xlnm.Print_Area" localSheetId="2">'grafico por servicio'!$A$1:$U$39</definedName>
    <definedName name="_xlnm.Print_Titles" localSheetId="1">'grafico por pregunta'!$1:$3</definedName>
  </definedNames>
  <calcPr calcId="144525"/>
</workbook>
</file>

<file path=xl/calcChain.xml><?xml version="1.0" encoding="utf-8"?>
<calcChain xmlns="http://schemas.openxmlformats.org/spreadsheetml/2006/main">
  <c r="K69" i="1" l="1"/>
  <c r="J69" i="1"/>
  <c r="G81" i="1"/>
  <c r="C80" i="1" l="1"/>
  <c r="C79" i="1"/>
  <c r="C78" i="1"/>
  <c r="C77" i="1"/>
  <c r="C76" i="1"/>
  <c r="C75" i="1"/>
  <c r="C74" i="1"/>
  <c r="C73" i="1"/>
  <c r="C72" i="1"/>
  <c r="C71" i="1"/>
  <c r="C70" i="1"/>
  <c r="G53" i="1"/>
  <c r="G40" i="1"/>
  <c r="K59" i="1"/>
  <c r="C54" i="1"/>
  <c r="G26" i="1"/>
  <c r="K40" i="1" l="1"/>
  <c r="K49" i="1"/>
  <c r="E66" i="1" l="1"/>
  <c r="J59" i="1" l="1"/>
  <c r="D66" i="1"/>
  <c r="J49" i="1"/>
  <c r="F53" i="1"/>
  <c r="B54" i="1"/>
  <c r="J40" i="1"/>
  <c r="F40" i="1"/>
  <c r="B40" i="1"/>
  <c r="J26" i="1"/>
  <c r="F26" i="1"/>
  <c r="B26" i="1"/>
  <c r="C26" i="1" l="1"/>
  <c r="F69" i="1"/>
  <c r="K26" i="1"/>
  <c r="C40" i="1"/>
  <c r="E69" i="1"/>
  <c r="G79" i="1" l="1"/>
  <c r="G80" i="1"/>
  <c r="G78" i="1"/>
  <c r="G77" i="1"/>
  <c r="G74" i="1"/>
  <c r="G75" i="1"/>
  <c r="G72" i="1"/>
  <c r="G76" i="1"/>
  <c r="G71" i="1"/>
  <c r="G73" i="1"/>
  <c r="G70" i="1"/>
</calcChain>
</file>

<file path=xl/sharedStrings.xml><?xml version="1.0" encoding="utf-8"?>
<sst xmlns="http://schemas.openxmlformats.org/spreadsheetml/2006/main" count="89" uniqueCount="34">
  <si>
    <t>FORMATO DE RECOPILACIÓN DE INFORMACIÓN DE LA REVISIÓN POR LA DIRECCIÓN</t>
  </si>
  <si>
    <t>No. de encuestados:</t>
  </si>
  <si>
    <t>NO. DE 
PREGUNTA</t>
  </si>
  <si>
    <t>CONTROL ESCOLAR</t>
  </si>
  <si>
    <t>Promedio</t>
  </si>
  <si>
    <t xml:space="preserve">Promedio </t>
  </si>
  <si>
    <t>RESIDENCIAS PROFESIONALES</t>
  </si>
  <si>
    <t>SERVICIO SOCIAL</t>
  </si>
  <si>
    <t>RECURSOS FINANCIEROS</t>
  </si>
  <si>
    <t>COORDINACIÓN DE CARRERAS</t>
  </si>
  <si>
    <t>CENTRO DE INFORMACIÓN</t>
  </si>
  <si>
    <t>LABORATORIO DE COMPUTO</t>
  </si>
  <si>
    <t xml:space="preserve">GRAFICAS POR PREGUNTA DE CADA SERVICIO </t>
  </si>
  <si>
    <t>% DE MEJORA</t>
  </si>
  <si>
    <t>CAFETERIA</t>
  </si>
  <si>
    <t>SERVICIO MEDICO</t>
  </si>
  <si>
    <t>TALLERES</t>
  </si>
  <si>
    <t>BECAS</t>
  </si>
  <si>
    <t xml:space="preserve">INSTITUTO TECNOLOGICO </t>
  </si>
  <si>
    <t>FECHA:</t>
  </si>
  <si>
    <t>AUDITORIAS DE SERVICIOS</t>
  </si>
  <si>
    <t xml:space="preserve"> Auditoria número 1 </t>
  </si>
  <si>
    <t xml:space="preserve">Auditoria número 2 </t>
  </si>
  <si>
    <t>ACTIVIDADES CULTURALES Y DEPORTIVAS</t>
  </si>
  <si>
    <t xml:space="preserve">ADMINISTRADOR (A) DE LOS SISTEMAS: </t>
  </si>
  <si>
    <t xml:space="preserve">DIRECTOR (A) GENERAL: </t>
  </si>
  <si>
    <t>Instituto Tecnológico Superior Zacatecas Norte</t>
  </si>
  <si>
    <t>Página 1 de 1</t>
  </si>
  <si>
    <r>
      <t>Revisión</t>
    </r>
    <r>
      <rPr>
        <b/>
        <sz val="9"/>
        <color rgb="FF000000"/>
        <rFont val="Arial"/>
        <family val="2"/>
      </rPr>
      <t>: 0</t>
    </r>
  </si>
  <si>
    <t xml:space="preserve">Referencia a la Norma ISO 9001:2015  9.3, 9.3.1, 9.3.2, 9.2.3 </t>
  </si>
  <si>
    <t xml:space="preserve">Referencia a la Norma ISO 14001:2015  9.3, 9.3.1, 9.3.2, 9.2.3 </t>
  </si>
  <si>
    <t>Formato para el Control de Auditorias de Servicios SGI G1C</t>
  </si>
  <si>
    <t>Fecha:10 de Agosto de 2018</t>
  </si>
  <si>
    <t>Código: F-SG-02-003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</si>
</sst>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14"/>
      <name val="Arial Rounded MT Bold"/>
      <family val="2"/>
    </font>
    <font>
      <b/>
      <sz val="22"/>
      <color indexed="8"/>
      <name val="Arial"/>
      <family val="2"/>
    </font>
    <font>
      <b/>
      <sz val="7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" fontId="0" fillId="0" borderId="0" xfId="0" applyNumberFormat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2" xfId="0" applyFont="1" applyBorder="1"/>
    <xf numFmtId="0" fontId="1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6" xfId="0" applyFont="1" applyBorder="1"/>
    <xf numFmtId="2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5" fillId="0" borderId="1" xfId="0" applyFont="1" applyBorder="1"/>
    <xf numFmtId="10" fontId="6" fillId="0" borderId="10" xfId="0" applyNumberFormat="1" applyFont="1" applyBorder="1"/>
    <xf numFmtId="2" fontId="7" fillId="0" borderId="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7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13" fillId="0" borderId="26" xfId="0" applyFont="1" applyBorder="1" applyAlignment="1"/>
    <xf numFmtId="0" fontId="13" fillId="0" borderId="20" xfId="0" applyFont="1" applyBorder="1" applyAlignment="1"/>
    <xf numFmtId="0" fontId="13" fillId="0" borderId="21" xfId="0" applyFont="1" applyBorder="1" applyAlignment="1"/>
    <xf numFmtId="0" fontId="13" fillId="0" borderId="25" xfId="0" applyFont="1" applyBorder="1" applyAlignment="1"/>
    <xf numFmtId="0" fontId="13" fillId="0" borderId="22" xfId="0" applyFont="1" applyBorder="1" applyAlignment="1"/>
    <xf numFmtId="0" fontId="13" fillId="0" borderId="23" xfId="0" applyFont="1" applyBorder="1" applyAlignment="1"/>
    <xf numFmtId="0" fontId="0" fillId="0" borderId="0" xfId="0" applyAlignment="1">
      <alignment horizontal="center"/>
    </xf>
    <xf numFmtId="0" fontId="13" fillId="0" borderId="1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8" fillId="4" borderId="18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3" fillId="0" borderId="26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/>
    </xf>
    <xf numFmtId="0" fontId="13" fillId="0" borderId="23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CENTRO DE INFORMACIÓN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3771910587477"/>
          <c:w val="0.90752351097178674"/>
          <c:h val="0.6426806794266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concentrado!$B$17:$B$25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concentrado!$C$17:$C$25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1737728"/>
        <c:axId val="132845568"/>
      </c:barChart>
      <c:catAx>
        <c:axId val="1817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2845568"/>
        <c:crosses val="autoZero"/>
        <c:auto val="1"/>
        <c:lblAlgn val="ctr"/>
        <c:lblOffset val="100"/>
        <c:noMultiLvlLbl val="0"/>
      </c:catAx>
      <c:valAx>
        <c:axId val="132845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173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02507836990602"/>
          <c:y val="0.91811518597396147"/>
          <c:w val="0.45924764890282133"/>
          <c:h val="5.9553349875930528E-2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68" l="0.70866141732283516" r="0.70866141732283516" t="0.74803149606299268" header="0.31496062992126028" footer="0.31496062992126028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TALLERES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213800770901396E-2"/>
          <c:y val="0.16377191058747712"/>
          <c:w val="0.8991468001248667"/>
          <c:h val="0.64268067942661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concentrado!$J$53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concentrado!$J$54:$J$58</c:f>
              <c:numCache>
                <c:formatCode>0</c:formatCode>
                <c:ptCount val="5"/>
              </c:numCache>
            </c:numRef>
          </c:val>
        </c:ser>
        <c:ser>
          <c:idx val="2"/>
          <c:order val="1"/>
          <c:tx>
            <c:strRef>
              <c:f>concentrado!$K$53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concentrado!$K$54:$K$58</c:f>
              <c:numCache>
                <c:formatCode>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244032"/>
        <c:axId val="133245568"/>
      </c:barChart>
      <c:catAx>
        <c:axId val="1332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245568"/>
        <c:crosses val="autoZero"/>
        <c:auto val="1"/>
        <c:lblAlgn val="ctr"/>
        <c:lblOffset val="100"/>
        <c:noMultiLvlLbl val="0"/>
      </c:catAx>
      <c:valAx>
        <c:axId val="1332455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24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57297004541099"/>
          <c:y val="0.91811515363858232"/>
          <c:w val="0.50085555972170137"/>
          <c:h val="5.955337550019346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CAFETERIA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213800770901396E-2"/>
          <c:y val="0.16377191058747723"/>
          <c:w val="0.8991468001248667"/>
          <c:h val="0.64268067942661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concentrado!$F$44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concentrado!$F$45:$F$52</c:f>
              <c:numCache>
                <c:formatCode>0</c:formatCode>
                <c:ptCount val="8"/>
              </c:numCache>
            </c:numRef>
          </c:val>
        </c:ser>
        <c:ser>
          <c:idx val="2"/>
          <c:order val="1"/>
          <c:tx>
            <c:strRef>
              <c:f>concentrado!$G$44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concentrado!$G$45:$G$52</c:f>
              <c:numCache>
                <c:formatCode>0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288320"/>
        <c:axId val="133289856"/>
      </c:barChart>
      <c:catAx>
        <c:axId val="13328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289856"/>
        <c:crosses val="autoZero"/>
        <c:auto val="1"/>
        <c:lblAlgn val="ctr"/>
        <c:lblOffset val="100"/>
        <c:noMultiLvlLbl val="0"/>
      </c:catAx>
      <c:valAx>
        <c:axId val="13328985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28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57297004541099"/>
          <c:y val="0.91811516518181702"/>
          <c:w val="0.50085555972170137"/>
          <c:h val="5.9553436102177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ACTIVIDADES CULTURALES Y DEPORTIVAS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213800770901396E-2"/>
          <c:y val="0.16377191058747723"/>
          <c:w val="0.8991468001248667"/>
          <c:h val="0.64268067942661489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concentrado!$K$64</c:f>
              <c:strCache>
                <c:ptCount val="1"/>
              </c:strCache>
            </c:strRef>
          </c:tx>
          <c:invertIfNegative val="0"/>
          <c:cat>
            <c:numRef>
              <c:f>concentrado!$J$65:$J$67</c:f>
              <c:numCache>
                <c:formatCode>0</c:formatCode>
                <c:ptCount val="3"/>
              </c:numCache>
            </c:numRef>
          </c:cat>
          <c:val>
            <c:numRef>
              <c:f>concentrado!$K$65:$K$67</c:f>
              <c:numCache>
                <c:formatCode>0</c:formatCode>
                <c:ptCount val="3"/>
              </c:numCache>
            </c:numRef>
          </c:val>
        </c:ser>
        <c:ser>
          <c:idx val="1"/>
          <c:order val="0"/>
          <c:tx>
            <c:strRef>
              <c:f>concentrado!$F$44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concentrado!$F$45:$F$52</c:f>
              <c:numCache>
                <c:formatCode>0</c:formatCode>
                <c:ptCount val="8"/>
              </c:numCache>
            </c:numRef>
          </c:val>
        </c:ser>
        <c:ser>
          <c:idx val="2"/>
          <c:order val="1"/>
          <c:tx>
            <c:strRef>
              <c:f>concentrado!$G$44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concentrado!$G$45:$G$52</c:f>
              <c:numCache>
                <c:formatCode>0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337472"/>
        <c:axId val="133339008"/>
      </c:barChart>
      <c:catAx>
        <c:axId val="13333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339008"/>
        <c:crosses val="autoZero"/>
        <c:auto val="1"/>
        <c:lblAlgn val="ctr"/>
        <c:lblOffset val="100"/>
        <c:noMultiLvlLbl val="0"/>
      </c:catAx>
      <c:valAx>
        <c:axId val="1333390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33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57297004541099"/>
          <c:y val="0.91811516518181702"/>
          <c:w val="0.50085555972170137"/>
          <c:h val="5.9553436102177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GRAFICA POR SERVICIO</a:t>
            </a:r>
          </a:p>
          <a:p>
            <a:pPr>
              <a:defRPr/>
            </a:pPr>
            <a:endParaRPr lang="es-ES"/>
          </a:p>
        </c:rich>
      </c:tx>
      <c:layout/>
      <c:overlay val="0"/>
    </c:title>
    <c:autoTitleDeleted val="0"/>
    <c:view3D>
      <c:rotX val="10"/>
      <c:rotY val="3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concentrado!$E$69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cat>
            <c:strRef>
              <c:f>concentrado!$C$70:$D$81</c:f>
              <c:strCache>
                <c:ptCount val="12"/>
                <c:pt idx="0">
                  <c:v>CENTRO DE INFORMACIÓN</c:v>
                </c:pt>
                <c:pt idx="1">
                  <c:v>COORDINACIÓN DE CARRERAS</c:v>
                </c:pt>
                <c:pt idx="2">
                  <c:v>RECURSOS FINANCIEROS</c:v>
                </c:pt>
                <c:pt idx="3">
                  <c:v>RESIDENCIAS PROFESIONALES</c:v>
                </c:pt>
                <c:pt idx="4">
                  <c:v>LABORATORIO DE COMPUTO</c:v>
                </c:pt>
                <c:pt idx="5">
                  <c:v>SERVICIO SOCIAL</c:v>
                </c:pt>
                <c:pt idx="6">
                  <c:v>CONTROL ESCOLAR</c:v>
                </c:pt>
                <c:pt idx="7">
                  <c:v>CAFETERIA</c:v>
                </c:pt>
                <c:pt idx="8">
                  <c:v>SERVICIO MEDICO</c:v>
                </c:pt>
                <c:pt idx="9">
                  <c:v>BECAS</c:v>
                </c:pt>
                <c:pt idx="10">
                  <c:v>TALLERES</c:v>
                </c:pt>
                <c:pt idx="11">
                  <c:v>ACTIVIDADES CULTURALES Y DEPORTIVAS</c:v>
                </c:pt>
              </c:strCache>
            </c:strRef>
          </c:cat>
          <c:val>
            <c:numRef>
              <c:f>concentrado!$E$70:$E$81</c:f>
              <c:numCache>
                <c:formatCode>0</c:formatCode>
                <c:ptCount val="12"/>
              </c:numCache>
            </c:numRef>
          </c:val>
        </c:ser>
        <c:ser>
          <c:idx val="1"/>
          <c:order val="1"/>
          <c:tx>
            <c:strRef>
              <c:f>concentrado!$F$69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cat>
            <c:strRef>
              <c:f>concentrado!$C$70:$D$81</c:f>
              <c:strCache>
                <c:ptCount val="12"/>
                <c:pt idx="0">
                  <c:v>CENTRO DE INFORMACIÓN</c:v>
                </c:pt>
                <c:pt idx="1">
                  <c:v>COORDINACIÓN DE CARRERAS</c:v>
                </c:pt>
                <c:pt idx="2">
                  <c:v>RECURSOS FINANCIEROS</c:v>
                </c:pt>
                <c:pt idx="3">
                  <c:v>RESIDENCIAS PROFESIONALES</c:v>
                </c:pt>
                <c:pt idx="4">
                  <c:v>LABORATORIO DE COMPUTO</c:v>
                </c:pt>
                <c:pt idx="5">
                  <c:v>SERVICIO SOCIAL</c:v>
                </c:pt>
                <c:pt idx="6">
                  <c:v>CONTROL ESCOLAR</c:v>
                </c:pt>
                <c:pt idx="7">
                  <c:v>CAFETERIA</c:v>
                </c:pt>
                <c:pt idx="8">
                  <c:v>SERVICIO MEDICO</c:v>
                </c:pt>
                <c:pt idx="9">
                  <c:v>BECAS</c:v>
                </c:pt>
                <c:pt idx="10">
                  <c:v>TALLERES</c:v>
                </c:pt>
                <c:pt idx="11">
                  <c:v>ACTIVIDADES CULTURALES Y DEPORTIVAS</c:v>
                </c:pt>
              </c:strCache>
            </c:strRef>
          </c:cat>
          <c:val>
            <c:numRef>
              <c:f>concentrado!$F$70:$F$81</c:f>
              <c:numCache>
                <c:formatCode>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33365120"/>
        <c:axId val="133444736"/>
        <c:axId val="0"/>
      </c:bar3DChart>
      <c:catAx>
        <c:axId val="1333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444736"/>
        <c:crosses val="autoZero"/>
        <c:auto val="1"/>
        <c:lblAlgn val="ctr"/>
        <c:lblOffset val="100"/>
        <c:noMultiLvlLbl val="0"/>
      </c:catAx>
      <c:valAx>
        <c:axId val="1334447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33365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>
      <c:oddFooter>&amp;Z&amp;10Revisión de auditorias de servicio
Pagina &amp;P de &amp;#&amp;CINSTITUTO TECNOLOGICO SUPERIOR DE .......&amp;D&amp;10CODIGO DEL FORMATO</c:oddFooter>
    </c:headerFooter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COORDINACIÓN DE CARRERAS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3771910587477"/>
          <c:w val="0.90752351097178674"/>
          <c:h val="0.6426806794266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concentrado!$F$17:$F$25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concentrado!$G$17:$G$25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904448"/>
        <c:axId val="132905984"/>
      </c:barChart>
      <c:catAx>
        <c:axId val="13290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2905984"/>
        <c:crosses val="autoZero"/>
        <c:auto val="1"/>
        <c:lblAlgn val="ctr"/>
        <c:lblOffset val="100"/>
        <c:noMultiLvlLbl val="0"/>
      </c:catAx>
      <c:valAx>
        <c:axId val="132905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290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02507836990602"/>
          <c:y val="0.91811518597396147"/>
          <c:w val="0.45924764890282133"/>
          <c:h val="5.95533498759305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FINANCIEROS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3771910587477"/>
          <c:w val="0.90752351097178674"/>
          <c:h val="0.6426806794266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concentrado!$J$17:$J$25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concentrado!$K$17:$K$25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985600"/>
        <c:axId val="132987136"/>
      </c:barChart>
      <c:catAx>
        <c:axId val="1329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2987136"/>
        <c:crosses val="autoZero"/>
        <c:auto val="1"/>
        <c:lblAlgn val="ctr"/>
        <c:lblOffset val="100"/>
        <c:noMultiLvlLbl val="0"/>
      </c:catAx>
      <c:valAx>
        <c:axId val="132987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298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02507836990602"/>
          <c:y val="0.91811518597396147"/>
          <c:w val="0.45924764890282133"/>
          <c:h val="5.95533498759305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RESIDENCIAS PROFESIONALES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3771910587477"/>
          <c:w val="0.90752351097178674"/>
          <c:h val="0.6426806794266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concentrado!$B$31:$B$39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concentrado!$C$31:$C$39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029888"/>
        <c:axId val="133031424"/>
      </c:barChart>
      <c:catAx>
        <c:axId val="13302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031424"/>
        <c:crosses val="autoZero"/>
        <c:auto val="1"/>
        <c:lblAlgn val="ctr"/>
        <c:lblOffset val="100"/>
        <c:noMultiLvlLbl val="0"/>
      </c:catAx>
      <c:valAx>
        <c:axId val="133031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02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02507836990602"/>
          <c:y val="0.91811518597396147"/>
          <c:w val="0.45924764890282133"/>
          <c:h val="5.95533498759305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LABORATORIO DE COMPUTO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37304075235124E-2"/>
          <c:y val="0.163771910587477"/>
          <c:w val="0.89655172413793083"/>
          <c:h val="0.6426806794266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concentrado!$F$31:$F$39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concentrado!$G$31:$G$39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067904"/>
        <c:axId val="133069440"/>
      </c:barChart>
      <c:catAx>
        <c:axId val="1330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069440"/>
        <c:crosses val="autoZero"/>
        <c:auto val="1"/>
        <c:lblAlgn val="ctr"/>
        <c:lblOffset val="100"/>
        <c:noMultiLvlLbl val="0"/>
      </c:catAx>
      <c:valAx>
        <c:axId val="133069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06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02507836990602"/>
          <c:y val="0.91811518597396147"/>
          <c:w val="0.45924764890282133"/>
          <c:h val="5.95533498759305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SERVICIO SOCIAL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377191058747706"/>
          <c:w val="0.90752351097178652"/>
          <c:h val="0.64268067942661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val>
            <c:numRef>
              <c:f>concentrado!$J$31:$J$39</c:f>
              <c:numCache>
                <c:formatCode>General</c:formatCode>
                <c:ptCount val="9"/>
              </c:numCache>
            </c:numRef>
          </c:val>
        </c:ser>
        <c:ser>
          <c:idx val="3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val>
            <c:numRef>
              <c:f>concentrado!$K$31:$K$39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102976"/>
        <c:axId val="133104768"/>
      </c:barChart>
      <c:catAx>
        <c:axId val="1331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104768"/>
        <c:crosses val="autoZero"/>
        <c:auto val="1"/>
        <c:lblAlgn val="ctr"/>
        <c:lblOffset val="100"/>
        <c:noMultiLvlLbl val="0"/>
      </c:catAx>
      <c:valAx>
        <c:axId val="133104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10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02507836990602"/>
          <c:y val="0.91811518597396147"/>
          <c:w val="0.45924764890282133"/>
          <c:h val="5.95533498759305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CONTROL ESCOLAR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213800770901396E-2"/>
          <c:y val="0.163771910587477"/>
          <c:w val="0.8991468001248667"/>
          <c:h val="0.6426806794266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concentrado!$B$16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concentrado!$B$45:$B$53</c:f>
              <c:numCache>
                <c:formatCode>0</c:formatCode>
                <c:ptCount val="9"/>
              </c:numCache>
            </c:numRef>
          </c:val>
        </c:ser>
        <c:ser>
          <c:idx val="2"/>
          <c:order val="1"/>
          <c:tx>
            <c:strRef>
              <c:f>concentrado!$C$16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concentrado!$C$45:$C$53</c:f>
              <c:numCache>
                <c:formatCode>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143168"/>
        <c:axId val="133144960"/>
      </c:barChart>
      <c:catAx>
        <c:axId val="1331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14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57297004541099"/>
          <c:y val="0.91811516518181702"/>
          <c:w val="0.50085555972170137"/>
          <c:h val="5.9553436102177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BECAS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concentrado!$D$58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val>
            <c:numRef>
              <c:f>concentrado!$D$59:$D$65</c:f>
              <c:numCache>
                <c:formatCode>0</c:formatCode>
                <c:ptCount val="7"/>
              </c:numCache>
            </c:numRef>
          </c:val>
        </c:ser>
        <c:ser>
          <c:idx val="1"/>
          <c:order val="1"/>
          <c:tx>
            <c:strRef>
              <c:f>concentrado!$E$58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val>
            <c:numRef>
              <c:f>concentrado!$E$59:$E$65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168128"/>
        <c:axId val="133186304"/>
      </c:barChart>
      <c:catAx>
        <c:axId val="13316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186304"/>
        <c:crosses val="autoZero"/>
        <c:auto val="1"/>
        <c:lblAlgn val="ctr"/>
        <c:lblOffset val="100"/>
        <c:noMultiLvlLbl val="0"/>
      </c:catAx>
      <c:valAx>
        <c:axId val="13318630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168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SERVICIO MEDICO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213800770901396E-2"/>
          <c:y val="0.16377191058747712"/>
          <c:w val="0.8991468001248667"/>
          <c:h val="0.64268067942661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concentrado!$J$44</c:f>
              <c:strCache>
                <c:ptCount val="1"/>
                <c:pt idx="0">
                  <c:v> Auditoria número 1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concentrado!$J$45:$J$48</c:f>
              <c:numCache>
                <c:formatCode>0</c:formatCode>
                <c:ptCount val="4"/>
              </c:numCache>
            </c:numRef>
          </c:val>
        </c:ser>
        <c:ser>
          <c:idx val="2"/>
          <c:order val="1"/>
          <c:tx>
            <c:strRef>
              <c:f>concentrado!$K$44</c:f>
              <c:strCache>
                <c:ptCount val="1"/>
                <c:pt idx="0">
                  <c:v>Auditoria número 2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concentrado!$K$45:$K$48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208320"/>
        <c:axId val="133226496"/>
      </c:barChart>
      <c:catAx>
        <c:axId val="1332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226496"/>
        <c:crosses val="autoZero"/>
        <c:auto val="1"/>
        <c:lblAlgn val="ctr"/>
        <c:lblOffset val="100"/>
        <c:noMultiLvlLbl val="0"/>
      </c:catAx>
      <c:valAx>
        <c:axId val="13322649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320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57297004541099"/>
          <c:y val="0.91811516518181702"/>
          <c:w val="0.50085555972170137"/>
          <c:h val="5.9553436102177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10</xdr:row>
      <xdr:rowOff>152400</xdr:rowOff>
    </xdr:from>
    <xdr:ext cx="2301656" cy="681918"/>
    <xdr:sp macro="" textlink="">
      <xdr:nvSpPr>
        <xdr:cNvPr id="2" name="1 CuadroTexto"/>
        <xdr:cNvSpPr txBox="1"/>
      </xdr:nvSpPr>
      <xdr:spPr>
        <a:xfrm>
          <a:off x="10077450" y="933450"/>
          <a:ext cx="2301656" cy="681918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MX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LLENAR LA</a:t>
          </a:r>
          <a:r>
            <a:rPr lang="es-MX" sz="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INFORMACION FALTANTE</a:t>
          </a:r>
        </a:p>
        <a:p>
          <a:endParaRPr lang="es-MX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NOTA:  CAMBIAR</a:t>
          </a:r>
          <a:r>
            <a:rPr lang="es-MX" sz="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EN EL PIE DE PAGINA EL NOMBRE COMPLETO DEL ITD</a:t>
          </a:r>
          <a:endParaRPr lang="es-MX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38100</xdr:colOff>
      <xdr:row>14</xdr:row>
      <xdr:rowOff>66675</xdr:rowOff>
    </xdr:from>
    <xdr:ext cx="2301656" cy="564001"/>
    <xdr:sp macro="" textlink="">
      <xdr:nvSpPr>
        <xdr:cNvPr id="3" name="2 CuadroTexto"/>
        <xdr:cNvSpPr txBox="1"/>
      </xdr:nvSpPr>
      <xdr:spPr>
        <a:xfrm>
          <a:off x="10077450" y="1771650"/>
          <a:ext cx="2301656" cy="564001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MX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EN LAS COLUMNAS</a:t>
          </a:r>
          <a:r>
            <a:rPr lang="es-MX" sz="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DE CADA SERVICIO ANOTAR LOS RESULTADOS POR PREGUNTAS Y CAMBIAR EL NUMERO DE AUDITORIAS EN COMPARACIÓN</a:t>
          </a:r>
          <a:endParaRPr lang="es-MX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345411</xdr:colOff>
      <xdr:row>1</xdr:row>
      <xdr:rowOff>32830</xdr:rowOff>
    </xdr:from>
    <xdr:to>
      <xdr:col>1</xdr:col>
      <xdr:colOff>450937</xdr:colOff>
      <xdr:row>5</xdr:row>
      <xdr:rowOff>188407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411" y="32830"/>
          <a:ext cx="869619" cy="909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31401</xdr:colOff>
      <xdr:row>1</xdr:row>
      <xdr:rowOff>62802</xdr:rowOff>
    </xdr:from>
    <xdr:to>
      <xdr:col>2</xdr:col>
      <xdr:colOff>723711</xdr:colOff>
      <xdr:row>3</xdr:row>
      <xdr:rowOff>157006</xdr:rowOff>
    </xdr:to>
    <xdr:pic>
      <xdr:nvPicPr>
        <xdr:cNvPr id="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58" r="10526" b="20840"/>
        <a:stretch>
          <a:fillRect/>
        </a:stretch>
      </xdr:blipFill>
      <xdr:spPr bwMode="auto">
        <a:xfrm>
          <a:off x="1559588" y="251209"/>
          <a:ext cx="692310" cy="471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180975</xdr:rowOff>
    </xdr:from>
    <xdr:to>
      <xdr:col>9</xdr:col>
      <xdr:colOff>0</xdr:colOff>
      <xdr:row>23</xdr:row>
      <xdr:rowOff>19050</xdr:rowOff>
    </xdr:to>
    <xdr:graphicFrame macro="">
      <xdr:nvGraphicFramePr>
        <xdr:cNvPr id="235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17</xdr:col>
      <xdr:colOff>742950</xdr:colOff>
      <xdr:row>23</xdr:row>
      <xdr:rowOff>28575</xdr:rowOff>
    </xdr:to>
    <xdr:graphicFrame macro="">
      <xdr:nvGraphicFramePr>
        <xdr:cNvPr id="235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742950</xdr:colOff>
      <xdr:row>44</xdr:row>
      <xdr:rowOff>28575</xdr:rowOff>
    </xdr:to>
    <xdr:graphicFrame macro="">
      <xdr:nvGraphicFramePr>
        <xdr:cNvPr id="23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742950</xdr:colOff>
      <xdr:row>44</xdr:row>
      <xdr:rowOff>28575</xdr:rowOff>
    </xdr:to>
    <xdr:graphicFrame macro="">
      <xdr:nvGraphicFramePr>
        <xdr:cNvPr id="235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742950</xdr:colOff>
      <xdr:row>66</xdr:row>
      <xdr:rowOff>28575</xdr:rowOff>
    </xdr:to>
    <xdr:graphicFrame macro="">
      <xdr:nvGraphicFramePr>
        <xdr:cNvPr id="235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742950</xdr:colOff>
      <xdr:row>66</xdr:row>
      <xdr:rowOff>28575</xdr:rowOff>
    </xdr:to>
    <xdr:graphicFrame macro="">
      <xdr:nvGraphicFramePr>
        <xdr:cNvPr id="235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67</xdr:row>
      <xdr:rowOff>152400</xdr:rowOff>
    </xdr:from>
    <xdr:to>
      <xdr:col>9</xdr:col>
      <xdr:colOff>0</xdr:colOff>
      <xdr:row>89</xdr:row>
      <xdr:rowOff>19050</xdr:rowOff>
    </xdr:to>
    <xdr:graphicFrame macro="">
      <xdr:nvGraphicFramePr>
        <xdr:cNvPr id="235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</xdr:colOff>
      <xdr:row>68</xdr:row>
      <xdr:rowOff>0</xdr:rowOff>
    </xdr:from>
    <xdr:to>
      <xdr:col>17</xdr:col>
      <xdr:colOff>704850</xdr:colOff>
      <xdr:row>89</xdr:row>
      <xdr:rowOff>57150</xdr:rowOff>
    </xdr:to>
    <xdr:graphicFrame macro="">
      <xdr:nvGraphicFramePr>
        <xdr:cNvPr id="2359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114300</xdr:colOff>
      <xdr:row>90</xdr:row>
      <xdr:rowOff>171450</xdr:rowOff>
    </xdr:from>
    <xdr:to>
      <xdr:col>9</xdr:col>
      <xdr:colOff>19050</xdr:colOff>
      <xdr:row>112</xdr:row>
      <xdr:rowOff>38100</xdr:rowOff>
    </xdr:to>
    <xdr:graphicFrame macro="">
      <xdr:nvGraphicFramePr>
        <xdr:cNvPr id="236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17</xdr:col>
      <xdr:colOff>666750</xdr:colOff>
      <xdr:row>112</xdr:row>
      <xdr:rowOff>66675</xdr:rowOff>
    </xdr:to>
    <xdr:graphicFrame macro="">
      <xdr:nvGraphicFramePr>
        <xdr:cNvPr id="2361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114300</xdr:colOff>
      <xdr:row>114</xdr:row>
      <xdr:rowOff>19050</xdr:rowOff>
    </xdr:from>
    <xdr:to>
      <xdr:col>9</xdr:col>
      <xdr:colOff>19050</xdr:colOff>
      <xdr:row>135</xdr:row>
      <xdr:rowOff>76200</xdr:rowOff>
    </xdr:to>
    <xdr:graphicFrame macro="">
      <xdr:nvGraphicFramePr>
        <xdr:cNvPr id="236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17</xdr:col>
      <xdr:colOff>666750</xdr:colOff>
      <xdr:row>135</xdr:row>
      <xdr:rowOff>57150</xdr:rowOff>
    </xdr:to>
    <xdr:graphicFrame macro="">
      <xdr:nvGraphicFramePr>
        <xdr:cNvPr id="1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0</xdr:row>
      <xdr:rowOff>174625</xdr:rowOff>
    </xdr:from>
    <xdr:to>
      <xdr:col>20</xdr:col>
      <xdr:colOff>587375</xdr:colOff>
      <xdr:row>38</xdr:row>
      <xdr:rowOff>69850</xdr:rowOff>
    </xdr:to>
    <xdr:graphicFrame macro="">
      <xdr:nvGraphicFramePr>
        <xdr:cNvPr id="106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tabSelected="1" view="pageBreakPreview" zoomScale="91" zoomScaleNormal="70" zoomScaleSheetLayoutView="91" workbookViewId="0">
      <selection activeCell="L20" sqref="L20"/>
    </sheetView>
  </sheetViews>
  <sheetFormatPr baseColWidth="10" defaultRowHeight="15" x14ac:dyDescent="0.25"/>
  <cols>
    <col min="4" max="4" width="17.85546875" customWidth="1"/>
    <col min="7" max="7" width="11.42578125" customWidth="1"/>
    <col min="8" max="8" width="12.140625" customWidth="1"/>
    <col min="9" max="9" width="12.7109375" customWidth="1"/>
    <col min="10" max="10" width="14" customWidth="1"/>
  </cols>
  <sheetData>
    <row r="1" spans="1:14" s="24" customFormat="1" ht="15" customHeight="1" x14ac:dyDescent="0.25">
      <c r="A1" s="68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</row>
    <row r="2" spans="1:14" x14ac:dyDescent="0.25">
      <c r="A2" s="63"/>
      <c r="B2" s="64"/>
      <c r="C2" s="78"/>
      <c r="D2" s="72" t="s">
        <v>31</v>
      </c>
      <c r="E2" s="73"/>
      <c r="F2" s="73"/>
      <c r="G2" s="73"/>
      <c r="H2" s="73"/>
      <c r="I2" s="74"/>
      <c r="J2" s="89" t="s">
        <v>33</v>
      </c>
      <c r="K2" s="90"/>
    </row>
    <row r="3" spans="1:14" x14ac:dyDescent="0.25">
      <c r="A3" s="65"/>
      <c r="B3" s="66"/>
      <c r="C3" s="79"/>
      <c r="D3" s="75"/>
      <c r="E3" s="76"/>
      <c r="F3" s="76"/>
      <c r="G3" s="76"/>
      <c r="H3" s="76"/>
      <c r="I3" s="77"/>
      <c r="J3" s="91"/>
      <c r="K3" s="92"/>
    </row>
    <row r="4" spans="1:14" x14ac:dyDescent="0.25">
      <c r="A4" s="65"/>
      <c r="B4" s="66"/>
      <c r="C4" s="79"/>
      <c r="D4" s="75"/>
      <c r="E4" s="76"/>
      <c r="F4" s="76"/>
      <c r="G4" s="76"/>
      <c r="H4" s="76"/>
      <c r="I4" s="77"/>
      <c r="J4" s="34" t="s">
        <v>28</v>
      </c>
      <c r="K4" s="35"/>
      <c r="M4" s="33"/>
    </row>
    <row r="5" spans="1:14" ht="15" customHeight="1" x14ac:dyDescent="0.25">
      <c r="A5" s="65"/>
      <c r="B5" s="65"/>
      <c r="C5" s="27" t="s">
        <v>29</v>
      </c>
      <c r="D5" s="25"/>
      <c r="E5" s="28"/>
      <c r="F5" s="28"/>
      <c r="G5" s="28"/>
      <c r="H5" s="28"/>
      <c r="I5" s="29"/>
      <c r="J5" s="34" t="s">
        <v>32</v>
      </c>
      <c r="K5" s="35"/>
    </row>
    <row r="6" spans="1:14" ht="18" customHeight="1" x14ac:dyDescent="0.25">
      <c r="A6" s="67"/>
      <c r="B6" s="67"/>
      <c r="C6" s="30" t="s">
        <v>30</v>
      </c>
      <c r="D6" s="26"/>
      <c r="E6" s="31"/>
      <c r="F6" s="31"/>
      <c r="G6" s="31"/>
      <c r="H6" s="31"/>
      <c r="I6" s="32"/>
      <c r="J6" s="70" t="s">
        <v>27</v>
      </c>
      <c r="K6" s="71"/>
    </row>
    <row r="7" spans="1:14" ht="21" customHeight="1" x14ac:dyDescent="0.25">
      <c r="A7" s="36"/>
      <c r="B7" s="37"/>
      <c r="C7" s="38"/>
      <c r="D7" s="38"/>
      <c r="E7" s="38"/>
      <c r="F7" s="38"/>
      <c r="G7" s="38"/>
      <c r="H7" s="38"/>
      <c r="I7" s="38"/>
      <c r="J7" s="37"/>
      <c r="K7" s="39"/>
    </row>
    <row r="8" spans="1:14" ht="15" customHeight="1" x14ac:dyDescent="0.25">
      <c r="A8" s="44" t="s">
        <v>18</v>
      </c>
      <c r="B8" s="45"/>
      <c r="C8" s="45"/>
      <c r="D8" s="45"/>
      <c r="E8" s="45"/>
      <c r="F8" s="45"/>
      <c r="G8" s="21" t="s">
        <v>19</v>
      </c>
      <c r="H8" s="80"/>
      <c r="I8" s="81"/>
      <c r="J8" s="81"/>
      <c r="K8" s="82"/>
    </row>
    <row r="9" spans="1:14" ht="15" customHeight="1" x14ac:dyDescent="0.25">
      <c r="A9" s="44" t="s">
        <v>25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4" ht="15.75" thickBot="1" x14ac:dyDescent="0.3">
      <c r="A10" s="41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</row>
    <row r="11" spans="1:14" ht="18" customHeight="1" x14ac:dyDescent="0.25">
      <c r="A11" s="93" t="s"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4" ht="18" customHeight="1" thickBot="1" x14ac:dyDescent="0.3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</row>
    <row r="13" spans="1:14" ht="21" thickBot="1" x14ac:dyDescent="0.3">
      <c r="A13" s="4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4" ht="15.75" thickBot="1" x14ac:dyDescent="0.3">
      <c r="A14" s="47" t="s">
        <v>10</v>
      </c>
      <c r="B14" s="47"/>
      <c r="C14" s="47"/>
      <c r="D14" s="7"/>
      <c r="E14" s="47" t="s">
        <v>9</v>
      </c>
      <c r="F14" s="47"/>
      <c r="G14" s="47"/>
      <c r="H14" s="7"/>
      <c r="I14" s="47" t="s">
        <v>8</v>
      </c>
      <c r="J14" s="47"/>
      <c r="K14" s="47"/>
    </row>
    <row r="15" spans="1:14" ht="15.75" thickBot="1" x14ac:dyDescent="0.3">
      <c r="A15" s="40" t="s">
        <v>1</v>
      </c>
      <c r="B15" s="40"/>
      <c r="C15" s="10"/>
      <c r="D15" s="7"/>
      <c r="E15" s="40" t="s">
        <v>1</v>
      </c>
      <c r="F15" s="40"/>
      <c r="G15" s="10"/>
      <c r="H15" s="7"/>
      <c r="I15" s="40" t="s">
        <v>1</v>
      </c>
      <c r="J15" s="40"/>
      <c r="K15" s="10"/>
    </row>
    <row r="16" spans="1:14" ht="50.25" customHeight="1" thickBot="1" x14ac:dyDescent="0.3">
      <c r="A16" s="11" t="s">
        <v>2</v>
      </c>
      <c r="B16" s="11" t="s">
        <v>21</v>
      </c>
      <c r="C16" s="11" t="s">
        <v>22</v>
      </c>
      <c r="D16" s="7"/>
      <c r="E16" s="11" t="s">
        <v>2</v>
      </c>
      <c r="F16" s="11" t="s">
        <v>21</v>
      </c>
      <c r="G16" s="11" t="s">
        <v>22</v>
      </c>
      <c r="H16" s="7"/>
      <c r="I16" s="11" t="s">
        <v>2</v>
      </c>
      <c r="J16" s="11" t="s">
        <v>21</v>
      </c>
      <c r="K16" s="11" t="s">
        <v>22</v>
      </c>
    </row>
    <row r="17" spans="1:11" ht="15.75" thickBot="1" x14ac:dyDescent="0.3">
      <c r="A17" s="11">
        <v>1</v>
      </c>
      <c r="B17" s="11"/>
      <c r="C17" s="11"/>
      <c r="D17" s="7"/>
      <c r="E17" s="11">
        <v>1</v>
      </c>
      <c r="F17" s="11"/>
      <c r="G17" s="11"/>
      <c r="H17" s="7"/>
      <c r="I17" s="11">
        <v>1</v>
      </c>
      <c r="J17" s="11"/>
      <c r="K17" s="11"/>
    </row>
    <row r="18" spans="1:11" ht="15.75" thickBot="1" x14ac:dyDescent="0.3">
      <c r="A18" s="11">
        <v>2</v>
      </c>
      <c r="B18" s="11"/>
      <c r="C18" s="11"/>
      <c r="D18" s="7"/>
      <c r="E18" s="11">
        <v>2</v>
      </c>
      <c r="F18" s="11"/>
      <c r="G18" s="11"/>
      <c r="H18" s="7"/>
      <c r="I18" s="11">
        <v>2</v>
      </c>
      <c r="J18" s="11"/>
      <c r="K18" s="11"/>
    </row>
    <row r="19" spans="1:11" ht="15.75" thickBot="1" x14ac:dyDescent="0.3">
      <c r="A19" s="11">
        <v>3</v>
      </c>
      <c r="B19" s="11"/>
      <c r="C19" s="11"/>
      <c r="D19" s="7"/>
      <c r="E19" s="11">
        <v>3</v>
      </c>
      <c r="F19" s="11"/>
      <c r="G19" s="11"/>
      <c r="H19" s="7"/>
      <c r="I19" s="11">
        <v>3</v>
      </c>
      <c r="J19" s="11"/>
      <c r="K19" s="11"/>
    </row>
    <row r="20" spans="1:11" ht="15.75" thickBot="1" x14ac:dyDescent="0.3">
      <c r="A20" s="11">
        <v>4</v>
      </c>
      <c r="B20" s="11"/>
      <c r="C20" s="11"/>
      <c r="D20" s="7"/>
      <c r="E20" s="11">
        <v>4</v>
      </c>
      <c r="F20" s="11"/>
      <c r="G20" s="11"/>
      <c r="H20" s="7"/>
      <c r="I20" s="11">
        <v>4</v>
      </c>
      <c r="J20" s="11"/>
      <c r="K20" s="11"/>
    </row>
    <row r="21" spans="1:11" ht="15.75" thickBot="1" x14ac:dyDescent="0.3">
      <c r="A21" s="11">
        <v>5</v>
      </c>
      <c r="B21" s="11"/>
      <c r="C21" s="11"/>
      <c r="D21" s="7"/>
      <c r="E21" s="11">
        <v>5</v>
      </c>
      <c r="F21" s="11"/>
      <c r="G21" s="11"/>
      <c r="H21" s="7"/>
      <c r="I21" s="11">
        <v>5</v>
      </c>
      <c r="J21" s="11"/>
      <c r="K21" s="11"/>
    </row>
    <row r="22" spans="1:11" ht="15.75" thickBot="1" x14ac:dyDescent="0.3">
      <c r="A22" s="11">
        <v>6</v>
      </c>
      <c r="B22" s="11"/>
      <c r="C22" s="11"/>
      <c r="D22" s="7"/>
      <c r="E22" s="11">
        <v>6</v>
      </c>
      <c r="F22" s="11"/>
      <c r="G22" s="11"/>
      <c r="H22" s="7"/>
      <c r="I22" s="11">
        <v>6</v>
      </c>
      <c r="J22" s="11"/>
      <c r="K22" s="11"/>
    </row>
    <row r="23" spans="1:11" ht="15.75" thickBot="1" x14ac:dyDescent="0.3">
      <c r="A23" s="11">
        <v>7</v>
      </c>
      <c r="B23" s="11"/>
      <c r="C23" s="11"/>
      <c r="D23" s="7"/>
      <c r="E23" s="11">
        <v>7</v>
      </c>
      <c r="F23" s="11"/>
      <c r="G23" s="11"/>
      <c r="H23" s="7"/>
      <c r="I23" s="11">
        <v>7</v>
      </c>
      <c r="J23" s="11"/>
      <c r="K23" s="11"/>
    </row>
    <row r="24" spans="1:11" ht="15.75" thickBot="1" x14ac:dyDescent="0.3">
      <c r="A24" s="11">
        <v>8</v>
      </c>
      <c r="B24" s="11"/>
      <c r="C24" s="11"/>
      <c r="D24" s="7"/>
      <c r="E24" s="11">
        <v>8</v>
      </c>
      <c r="F24" s="11"/>
      <c r="G24" s="11"/>
      <c r="H24" s="7"/>
      <c r="I24" s="11">
        <v>8</v>
      </c>
      <c r="J24" s="11"/>
      <c r="K24" s="11"/>
    </row>
    <row r="25" spans="1:11" ht="15.75" thickBot="1" x14ac:dyDescent="0.3">
      <c r="A25" s="11">
        <v>9</v>
      </c>
      <c r="B25" s="11"/>
      <c r="C25" s="11"/>
      <c r="D25" s="7"/>
      <c r="E25" s="11">
        <v>9</v>
      </c>
      <c r="F25" s="11"/>
      <c r="G25" s="11"/>
      <c r="H25" s="7"/>
      <c r="I25" s="11">
        <v>9</v>
      </c>
      <c r="J25" s="11"/>
      <c r="K25" s="11"/>
    </row>
    <row r="26" spans="1:11" s="5" customFormat="1" ht="15.75" thickBot="1" x14ac:dyDescent="0.3">
      <c r="A26" s="11" t="s">
        <v>4</v>
      </c>
      <c r="B26" s="11" t="e">
        <f>AVERAGE(B17:B25)</f>
        <v>#DIV/0!</v>
      </c>
      <c r="C26" s="11" t="e">
        <f>AVERAGE(C17:C25)</f>
        <v>#DIV/0!</v>
      </c>
      <c r="D26" s="8"/>
      <c r="E26" s="11" t="s">
        <v>4</v>
      </c>
      <c r="F26" s="11" t="e">
        <f>AVERAGE(F17:F25)</f>
        <v>#DIV/0!</v>
      </c>
      <c r="G26" s="11" t="e">
        <f>AVERAGE(G17:G25)</f>
        <v>#DIV/0!</v>
      </c>
      <c r="H26" s="8"/>
      <c r="I26" s="11" t="s">
        <v>4</v>
      </c>
      <c r="J26" s="11" t="e">
        <f>AVERAGE(J17:J25)</f>
        <v>#DIV/0!</v>
      </c>
      <c r="K26" s="11" t="e">
        <f>AVERAGE(K17:K25)</f>
        <v>#DIV/0!</v>
      </c>
    </row>
    <row r="27" spans="1:11" ht="15.75" thickBot="1" x14ac:dyDescent="0.3">
      <c r="A27" s="12"/>
      <c r="B27" s="7"/>
      <c r="C27" s="7"/>
      <c r="D27" s="7"/>
      <c r="E27" s="7"/>
      <c r="F27" s="7"/>
      <c r="G27" s="7"/>
      <c r="H27" s="7"/>
      <c r="I27" s="7"/>
      <c r="J27" s="7"/>
      <c r="K27" s="9"/>
    </row>
    <row r="28" spans="1:11" ht="15.75" thickBot="1" x14ac:dyDescent="0.3">
      <c r="A28" s="47" t="s">
        <v>6</v>
      </c>
      <c r="B28" s="47"/>
      <c r="C28" s="47"/>
      <c r="D28" s="7"/>
      <c r="E28" s="47" t="s">
        <v>11</v>
      </c>
      <c r="F28" s="47"/>
      <c r="G28" s="47"/>
      <c r="H28" s="7"/>
      <c r="I28" s="47" t="s">
        <v>7</v>
      </c>
      <c r="J28" s="47"/>
      <c r="K28" s="47"/>
    </row>
    <row r="29" spans="1:11" ht="15.75" thickBot="1" x14ac:dyDescent="0.3">
      <c r="A29" s="40" t="s">
        <v>1</v>
      </c>
      <c r="B29" s="40"/>
      <c r="C29" s="10"/>
      <c r="D29" s="7"/>
      <c r="E29" s="40" t="s">
        <v>1</v>
      </c>
      <c r="F29" s="40"/>
      <c r="G29" s="10"/>
      <c r="H29" s="7"/>
      <c r="I29" s="40" t="s">
        <v>1</v>
      </c>
      <c r="J29" s="40"/>
      <c r="K29" s="10"/>
    </row>
    <row r="30" spans="1:11" ht="18.75" thickBot="1" x14ac:dyDescent="0.3">
      <c r="A30" s="11" t="s">
        <v>2</v>
      </c>
      <c r="B30" s="11" t="s">
        <v>21</v>
      </c>
      <c r="C30" s="11" t="s">
        <v>22</v>
      </c>
      <c r="D30" s="7"/>
      <c r="E30" s="11" t="s">
        <v>2</v>
      </c>
      <c r="F30" s="11" t="s">
        <v>21</v>
      </c>
      <c r="G30" s="11" t="s">
        <v>22</v>
      </c>
      <c r="H30" s="7"/>
      <c r="I30" s="11" t="s">
        <v>2</v>
      </c>
      <c r="J30" s="11" t="s">
        <v>21</v>
      </c>
      <c r="K30" s="11" t="s">
        <v>22</v>
      </c>
    </row>
    <row r="31" spans="1:11" ht="15.75" thickBot="1" x14ac:dyDescent="0.3">
      <c r="A31" s="11">
        <v>1</v>
      </c>
      <c r="B31" s="11"/>
      <c r="C31" s="11"/>
      <c r="D31" s="7"/>
      <c r="E31" s="11">
        <v>1</v>
      </c>
      <c r="F31" s="11"/>
      <c r="G31" s="11"/>
      <c r="H31" s="7"/>
      <c r="I31" s="11">
        <v>1</v>
      </c>
      <c r="J31" s="11"/>
      <c r="K31" s="11"/>
    </row>
    <row r="32" spans="1:11" ht="15.75" thickBot="1" x14ac:dyDescent="0.3">
      <c r="A32" s="11">
        <v>2</v>
      </c>
      <c r="B32" s="11"/>
      <c r="C32" s="11"/>
      <c r="D32" s="7"/>
      <c r="E32" s="11">
        <v>2</v>
      </c>
      <c r="F32" s="11"/>
      <c r="G32" s="11"/>
      <c r="H32" s="7"/>
      <c r="I32" s="11">
        <v>2</v>
      </c>
      <c r="J32" s="11"/>
      <c r="K32" s="11"/>
    </row>
    <row r="33" spans="1:11" ht="15.75" thickBot="1" x14ac:dyDescent="0.3">
      <c r="A33" s="11">
        <v>3</v>
      </c>
      <c r="B33" s="11"/>
      <c r="C33" s="11"/>
      <c r="D33" s="7"/>
      <c r="E33" s="11">
        <v>3</v>
      </c>
      <c r="F33" s="11"/>
      <c r="G33" s="11"/>
      <c r="H33" s="7"/>
      <c r="I33" s="11">
        <v>3</v>
      </c>
      <c r="J33" s="11"/>
      <c r="K33" s="11"/>
    </row>
    <row r="34" spans="1:11" ht="15.75" thickBot="1" x14ac:dyDescent="0.3">
      <c r="A34" s="11">
        <v>4</v>
      </c>
      <c r="B34" s="11"/>
      <c r="C34" s="11"/>
      <c r="D34" s="7"/>
      <c r="E34" s="11">
        <v>4</v>
      </c>
      <c r="F34" s="11"/>
      <c r="G34" s="11"/>
      <c r="H34" s="7"/>
      <c r="I34" s="11">
        <v>4</v>
      </c>
      <c r="J34" s="11"/>
      <c r="K34" s="11"/>
    </row>
    <row r="35" spans="1:11" ht="15.75" thickBot="1" x14ac:dyDescent="0.3">
      <c r="A35" s="11">
        <v>5</v>
      </c>
      <c r="B35" s="11"/>
      <c r="C35" s="11"/>
      <c r="D35" s="7"/>
      <c r="E35" s="11">
        <v>5</v>
      </c>
      <c r="F35" s="11"/>
      <c r="G35" s="11"/>
      <c r="H35" s="7"/>
      <c r="I35" s="11">
        <v>5</v>
      </c>
      <c r="J35" s="11"/>
      <c r="K35" s="11"/>
    </row>
    <row r="36" spans="1:11" ht="15.75" thickBot="1" x14ac:dyDescent="0.3">
      <c r="A36" s="11">
        <v>6</v>
      </c>
      <c r="B36" s="11"/>
      <c r="C36" s="11"/>
      <c r="D36" s="7"/>
      <c r="E36" s="11">
        <v>6</v>
      </c>
      <c r="F36" s="11"/>
      <c r="G36" s="11"/>
      <c r="H36" s="7"/>
      <c r="I36" s="11">
        <v>6</v>
      </c>
      <c r="J36" s="11"/>
      <c r="K36" s="11"/>
    </row>
    <row r="37" spans="1:11" ht="15.75" thickBot="1" x14ac:dyDescent="0.3">
      <c r="A37" s="11">
        <v>7</v>
      </c>
      <c r="B37" s="11"/>
      <c r="C37" s="11"/>
      <c r="D37" s="7"/>
      <c r="E37" s="11">
        <v>7</v>
      </c>
      <c r="F37" s="11"/>
      <c r="G37" s="11"/>
      <c r="H37" s="7"/>
      <c r="I37" s="11">
        <v>7</v>
      </c>
      <c r="J37" s="11"/>
      <c r="K37" s="11"/>
    </row>
    <row r="38" spans="1:11" ht="15.75" thickBot="1" x14ac:dyDescent="0.3">
      <c r="A38" s="11">
        <v>8</v>
      </c>
      <c r="B38" s="11"/>
      <c r="C38" s="11"/>
      <c r="D38" s="7"/>
      <c r="E38" s="11">
        <v>8</v>
      </c>
      <c r="F38" s="11"/>
      <c r="G38" s="11"/>
      <c r="H38" s="7"/>
      <c r="I38" s="11">
        <v>8</v>
      </c>
      <c r="J38" s="11"/>
      <c r="K38" s="11"/>
    </row>
    <row r="39" spans="1:11" ht="15.75" thickBot="1" x14ac:dyDescent="0.3">
      <c r="A39" s="11">
        <v>9</v>
      </c>
      <c r="B39" s="11"/>
      <c r="C39" s="11"/>
      <c r="D39" s="7"/>
      <c r="E39" s="11">
        <v>9</v>
      </c>
      <c r="F39" s="11"/>
      <c r="G39" s="11"/>
      <c r="H39" s="7"/>
      <c r="I39" s="11">
        <v>9</v>
      </c>
      <c r="J39" s="11"/>
      <c r="K39" s="11"/>
    </row>
    <row r="40" spans="1:11" s="5" customFormat="1" ht="15.75" thickBot="1" x14ac:dyDescent="0.3">
      <c r="A40" s="13" t="s">
        <v>4</v>
      </c>
      <c r="B40" s="11" t="e">
        <f>AVERAGE(B31:B39)</f>
        <v>#DIV/0!</v>
      </c>
      <c r="C40" s="11" t="e">
        <f>AVERAGE(C31:C39)</f>
        <v>#DIV/0!</v>
      </c>
      <c r="D40" s="8"/>
      <c r="E40" s="11" t="s">
        <v>4</v>
      </c>
      <c r="F40" s="11" t="e">
        <f>AVERAGE(F31:F39)</f>
        <v>#DIV/0!</v>
      </c>
      <c r="G40" s="11" t="e">
        <f>AVERAGE(G31:G39)</f>
        <v>#DIV/0!</v>
      </c>
      <c r="H40" s="8"/>
      <c r="I40" s="11" t="s">
        <v>4</v>
      </c>
      <c r="J40" s="11" t="e">
        <f>AVERAGE(J31:J39)</f>
        <v>#DIV/0!</v>
      </c>
      <c r="K40" s="11" t="e">
        <f>AVERAGE(K31:K39)</f>
        <v>#DIV/0!</v>
      </c>
    </row>
    <row r="41" spans="1:11" ht="15.75" thickBot="1" x14ac:dyDescent="0.3">
      <c r="A41" s="16"/>
      <c r="B41" s="7"/>
      <c r="C41" s="7"/>
      <c r="D41" s="7"/>
      <c r="E41" s="7"/>
      <c r="F41" s="7"/>
      <c r="G41" s="7"/>
      <c r="H41" s="7"/>
      <c r="I41" s="7"/>
      <c r="J41" s="7"/>
      <c r="K41" s="9"/>
    </row>
    <row r="42" spans="1:11" ht="15.75" thickBot="1" x14ac:dyDescent="0.3">
      <c r="A42" s="47" t="s">
        <v>3</v>
      </c>
      <c r="B42" s="47"/>
      <c r="C42" s="47"/>
      <c r="D42" s="7"/>
      <c r="E42" s="47" t="s">
        <v>14</v>
      </c>
      <c r="F42" s="47"/>
      <c r="G42" s="47"/>
      <c r="H42" s="7"/>
      <c r="I42" s="47" t="s">
        <v>15</v>
      </c>
      <c r="J42" s="47"/>
      <c r="K42" s="47"/>
    </row>
    <row r="43" spans="1:11" ht="15.75" thickBot="1" x14ac:dyDescent="0.3">
      <c r="A43" s="40" t="s">
        <v>1</v>
      </c>
      <c r="B43" s="40"/>
      <c r="C43" s="10"/>
      <c r="D43" s="7"/>
      <c r="E43" s="40" t="s">
        <v>1</v>
      </c>
      <c r="F43" s="40"/>
      <c r="G43" s="10"/>
      <c r="H43" s="7"/>
      <c r="I43" s="40" t="s">
        <v>1</v>
      </c>
      <c r="J43" s="40"/>
      <c r="K43" s="10"/>
    </row>
    <row r="44" spans="1:11" ht="18.75" thickBot="1" x14ac:dyDescent="0.3">
      <c r="A44" s="13" t="s">
        <v>2</v>
      </c>
      <c r="B44" s="11" t="s">
        <v>21</v>
      </c>
      <c r="C44" s="11" t="s">
        <v>22</v>
      </c>
      <c r="D44" s="7"/>
      <c r="E44" s="13" t="s">
        <v>2</v>
      </c>
      <c r="F44" s="11" t="s">
        <v>21</v>
      </c>
      <c r="G44" s="11" t="s">
        <v>22</v>
      </c>
      <c r="H44" s="6"/>
      <c r="I44" s="13" t="s">
        <v>2</v>
      </c>
      <c r="J44" s="11" t="s">
        <v>21</v>
      </c>
      <c r="K44" s="11" t="s">
        <v>22</v>
      </c>
    </row>
    <row r="45" spans="1:11" ht="15.75" thickBot="1" x14ac:dyDescent="0.3">
      <c r="A45" s="14">
        <v>1</v>
      </c>
      <c r="B45" s="14"/>
      <c r="C45" s="14"/>
      <c r="D45" s="7"/>
      <c r="E45" s="14">
        <v>1</v>
      </c>
      <c r="F45" s="14"/>
      <c r="G45" s="14"/>
      <c r="H45" s="6"/>
      <c r="I45" s="14">
        <v>1</v>
      </c>
      <c r="J45" s="14"/>
      <c r="K45" s="14"/>
    </row>
    <row r="46" spans="1:11" ht="15.75" thickBot="1" x14ac:dyDescent="0.3">
      <c r="A46" s="14">
        <v>2</v>
      </c>
      <c r="B46" s="14"/>
      <c r="C46" s="14"/>
      <c r="D46" s="7"/>
      <c r="E46" s="14">
        <v>2</v>
      </c>
      <c r="F46" s="14"/>
      <c r="G46" s="14"/>
      <c r="H46" s="6"/>
      <c r="I46" s="14">
        <v>2</v>
      </c>
      <c r="J46" s="14"/>
      <c r="K46" s="14"/>
    </row>
    <row r="47" spans="1:11" ht="15.75" thickBot="1" x14ac:dyDescent="0.3">
      <c r="A47" s="14">
        <v>3</v>
      </c>
      <c r="B47" s="14"/>
      <c r="C47" s="14"/>
      <c r="D47" s="7"/>
      <c r="E47" s="14">
        <v>3</v>
      </c>
      <c r="F47" s="14"/>
      <c r="G47" s="14"/>
      <c r="H47" s="6"/>
      <c r="I47" s="14">
        <v>3</v>
      </c>
      <c r="J47" s="14"/>
      <c r="K47" s="14"/>
    </row>
    <row r="48" spans="1:11" ht="15.75" thickBot="1" x14ac:dyDescent="0.3">
      <c r="A48" s="14">
        <v>4</v>
      </c>
      <c r="B48" s="14"/>
      <c r="C48" s="14"/>
      <c r="D48" s="7"/>
      <c r="E48" s="14">
        <v>4</v>
      </c>
      <c r="F48" s="14"/>
      <c r="G48" s="14"/>
      <c r="H48" s="6"/>
      <c r="I48" s="14">
        <v>4</v>
      </c>
      <c r="J48" s="14"/>
      <c r="K48" s="14"/>
    </row>
    <row r="49" spans="1:11" ht="15.75" thickBot="1" x14ac:dyDescent="0.3">
      <c r="A49" s="14">
        <v>5</v>
      </c>
      <c r="B49" s="14"/>
      <c r="C49" s="14"/>
      <c r="D49" s="7"/>
      <c r="E49" s="14">
        <v>5</v>
      </c>
      <c r="F49" s="14"/>
      <c r="G49" s="14"/>
      <c r="H49" s="6"/>
      <c r="I49" s="13" t="s">
        <v>5</v>
      </c>
      <c r="J49" s="14" t="e">
        <f>AVERAGE(J45:J48)</f>
        <v>#DIV/0!</v>
      </c>
      <c r="K49" s="14" t="e">
        <f>AVERAGE(K45:K48)</f>
        <v>#DIV/0!</v>
      </c>
    </row>
    <row r="50" spans="1:11" ht="15.75" thickBot="1" x14ac:dyDescent="0.3">
      <c r="A50" s="14">
        <v>6</v>
      </c>
      <c r="B50" s="14"/>
      <c r="C50" s="14"/>
      <c r="D50" s="7"/>
      <c r="E50" s="14">
        <v>6</v>
      </c>
      <c r="F50" s="14"/>
      <c r="G50" s="14"/>
      <c r="H50" s="6"/>
      <c r="I50" s="6"/>
      <c r="J50" s="6"/>
      <c r="K50" s="6"/>
    </row>
    <row r="51" spans="1:11" ht="15.75" thickBot="1" x14ac:dyDescent="0.3">
      <c r="A51" s="14">
        <v>7</v>
      </c>
      <c r="B51" s="14"/>
      <c r="C51" s="14"/>
      <c r="D51" s="7"/>
      <c r="E51" s="14">
        <v>7</v>
      </c>
      <c r="F51" s="14"/>
      <c r="G51" s="14"/>
      <c r="H51" s="6"/>
      <c r="I51" s="19" t="s">
        <v>16</v>
      </c>
      <c r="J51" s="19"/>
      <c r="K51" s="19"/>
    </row>
    <row r="52" spans="1:11" ht="15.75" thickBot="1" x14ac:dyDescent="0.3">
      <c r="A52" s="14">
        <v>8</v>
      </c>
      <c r="B52" s="14"/>
      <c r="C52" s="14"/>
      <c r="D52" s="7"/>
      <c r="E52" s="14">
        <v>8</v>
      </c>
      <c r="F52" s="14"/>
      <c r="G52" s="14"/>
      <c r="H52" s="6"/>
      <c r="I52" s="61" t="s">
        <v>1</v>
      </c>
      <c r="J52" s="62"/>
      <c r="K52" s="20"/>
    </row>
    <row r="53" spans="1:11" ht="18.75" thickBot="1" x14ac:dyDescent="0.3">
      <c r="A53" s="14">
        <v>9</v>
      </c>
      <c r="B53" s="14"/>
      <c r="C53" s="14"/>
      <c r="D53" s="7"/>
      <c r="E53" s="13" t="s">
        <v>5</v>
      </c>
      <c r="F53" s="13" t="e">
        <f>AVERAGE(F45:F51)</f>
        <v>#DIV/0!</v>
      </c>
      <c r="G53" s="13" t="e">
        <f>AVERAGE(G45:G51)</f>
        <v>#DIV/0!</v>
      </c>
      <c r="H53" s="6"/>
      <c r="I53" s="13" t="s">
        <v>2</v>
      </c>
      <c r="J53" s="13" t="s">
        <v>21</v>
      </c>
      <c r="K53" s="13" t="s">
        <v>22</v>
      </c>
    </row>
    <row r="54" spans="1:11" ht="23.25" customHeight="1" thickBot="1" x14ac:dyDescent="0.3">
      <c r="A54" s="13" t="s">
        <v>5</v>
      </c>
      <c r="B54" s="13" t="e">
        <f>AVERAGE(B45:B53)</f>
        <v>#DIV/0!</v>
      </c>
      <c r="C54" s="13" t="e">
        <f>AVERAGE(C45:C53)</f>
        <v>#DIV/0!</v>
      </c>
      <c r="D54" s="7"/>
      <c r="E54" s="6"/>
      <c r="F54" s="6"/>
      <c r="G54" s="6"/>
      <c r="H54" s="6"/>
      <c r="I54" s="14">
        <v>1</v>
      </c>
      <c r="J54" s="14"/>
      <c r="K54" s="14"/>
    </row>
    <row r="55" spans="1:11" ht="21" customHeight="1" thickBot="1" x14ac:dyDescent="0.3">
      <c r="A55" s="7"/>
      <c r="B55" s="7"/>
      <c r="C55" s="7"/>
      <c r="D55" s="6"/>
      <c r="E55" s="6"/>
      <c r="F55" s="6"/>
      <c r="G55" s="6"/>
      <c r="H55" s="6"/>
      <c r="I55" s="14">
        <v>2</v>
      </c>
      <c r="J55" s="14"/>
      <c r="K55" s="14"/>
    </row>
    <row r="56" spans="1:11" ht="15" customHeight="1" thickBot="1" x14ac:dyDescent="0.3">
      <c r="A56" s="6"/>
      <c r="B56" s="6"/>
      <c r="C56" s="47" t="s">
        <v>17</v>
      </c>
      <c r="D56" s="47"/>
      <c r="E56" s="47"/>
      <c r="F56" s="6"/>
      <c r="G56" s="6"/>
      <c r="I56" s="14">
        <v>3</v>
      </c>
      <c r="J56" s="14"/>
      <c r="K56" s="14"/>
    </row>
    <row r="57" spans="1:11" ht="15.75" thickBot="1" x14ac:dyDescent="0.3">
      <c r="A57" s="6"/>
      <c r="B57" s="6"/>
      <c r="C57" s="50" t="s">
        <v>1</v>
      </c>
      <c r="D57" s="51"/>
      <c r="E57" s="15"/>
      <c r="F57" s="6"/>
      <c r="G57" s="6"/>
      <c r="I57" s="14">
        <v>4</v>
      </c>
      <c r="J57" s="14"/>
      <c r="K57" s="14"/>
    </row>
    <row r="58" spans="1:11" ht="18.75" thickBot="1" x14ac:dyDescent="0.3">
      <c r="A58" s="6"/>
      <c r="B58" s="6"/>
      <c r="C58" s="13" t="s">
        <v>2</v>
      </c>
      <c r="D58" s="13" t="s">
        <v>21</v>
      </c>
      <c r="E58" s="13" t="s">
        <v>22</v>
      </c>
      <c r="F58" s="6"/>
      <c r="G58" s="6"/>
      <c r="I58" s="14">
        <v>5</v>
      </c>
      <c r="J58" s="14"/>
      <c r="K58" s="14"/>
    </row>
    <row r="59" spans="1:11" ht="15.75" thickBot="1" x14ac:dyDescent="0.3">
      <c r="A59" s="6"/>
      <c r="B59" s="6"/>
      <c r="C59" s="14">
        <v>1</v>
      </c>
      <c r="D59" s="14"/>
      <c r="E59" s="14"/>
      <c r="F59" s="6"/>
      <c r="G59" s="6"/>
      <c r="I59" s="13" t="s">
        <v>5</v>
      </c>
      <c r="J59" s="14" t="e">
        <f>AVERAGE(J54:J58)</f>
        <v>#DIV/0!</v>
      </c>
      <c r="K59" s="14" t="e">
        <f>AVERAGE(K54:K58)</f>
        <v>#DIV/0!</v>
      </c>
    </row>
    <row r="60" spans="1:11" ht="15.75" thickBot="1" x14ac:dyDescent="0.3">
      <c r="A60" s="6"/>
      <c r="B60" s="6"/>
      <c r="C60" s="14">
        <v>2</v>
      </c>
      <c r="D60" s="14"/>
      <c r="E60" s="14"/>
      <c r="F60" s="6"/>
      <c r="G60" s="6"/>
      <c r="K60" s="6"/>
    </row>
    <row r="61" spans="1:11" ht="23.25" customHeight="1" thickBot="1" x14ac:dyDescent="0.3">
      <c r="A61" s="6"/>
      <c r="B61" s="6"/>
      <c r="C61" s="14">
        <v>3</v>
      </c>
      <c r="D61" s="14"/>
      <c r="E61" s="14"/>
      <c r="F61" s="6"/>
      <c r="G61" s="6"/>
      <c r="I61" s="53" t="s">
        <v>23</v>
      </c>
      <c r="J61" s="54"/>
      <c r="K61" s="55"/>
    </row>
    <row r="62" spans="1:11" ht="29.25" customHeight="1" thickBot="1" x14ac:dyDescent="0.3">
      <c r="A62" s="6"/>
      <c r="B62" s="6"/>
      <c r="C62" s="14">
        <v>4</v>
      </c>
      <c r="D62" s="14"/>
      <c r="E62" s="14"/>
      <c r="F62" s="6"/>
      <c r="G62" s="6"/>
      <c r="I62" s="56" t="s">
        <v>1</v>
      </c>
      <c r="J62" s="57"/>
      <c r="K62" s="20"/>
    </row>
    <row r="63" spans="1:11" ht="25.5" customHeight="1" thickBot="1" x14ac:dyDescent="0.3">
      <c r="A63" s="6"/>
      <c r="B63" s="6"/>
      <c r="C63" s="14">
        <v>5</v>
      </c>
      <c r="D63" s="14"/>
      <c r="E63" s="14"/>
      <c r="F63" s="6"/>
      <c r="G63" s="6"/>
      <c r="I63" s="13" t="s">
        <v>2</v>
      </c>
      <c r="J63" s="13" t="s">
        <v>21</v>
      </c>
      <c r="K63" s="13" t="s">
        <v>22</v>
      </c>
    </row>
    <row r="64" spans="1:11" ht="24" customHeight="1" thickBot="1" x14ac:dyDescent="0.3">
      <c r="A64" s="6"/>
      <c r="B64" s="6"/>
      <c r="C64" s="14">
        <v>6</v>
      </c>
      <c r="D64" s="14"/>
      <c r="E64" s="14"/>
      <c r="F64" s="6"/>
      <c r="G64" s="6"/>
      <c r="I64" s="14">
        <v>1</v>
      </c>
      <c r="J64" s="14"/>
      <c r="K64" s="14"/>
    </row>
    <row r="65" spans="1:11" ht="18.75" customHeight="1" thickBot="1" x14ac:dyDescent="0.3">
      <c r="A65" s="6"/>
      <c r="B65" s="6"/>
      <c r="C65" s="14">
        <v>7</v>
      </c>
      <c r="D65" s="14"/>
      <c r="E65" s="14"/>
      <c r="F65" s="6"/>
      <c r="G65" s="6"/>
      <c r="H65" s="6"/>
      <c r="I65" s="14">
        <v>2</v>
      </c>
      <c r="J65" s="14"/>
      <c r="K65" s="14"/>
    </row>
    <row r="66" spans="1:11" ht="15.75" thickBot="1" x14ac:dyDescent="0.3">
      <c r="A66" s="6"/>
      <c r="B66" s="6"/>
      <c r="C66" s="13" t="s">
        <v>5</v>
      </c>
      <c r="D66" s="14" t="e">
        <f>AVERAGE(D59:D63)</f>
        <v>#DIV/0!</v>
      </c>
      <c r="E66" s="14" t="e">
        <f>AVERAGE(E59:E63)</f>
        <v>#DIV/0!</v>
      </c>
      <c r="F66" s="6"/>
      <c r="G66" s="6"/>
      <c r="H66" s="6"/>
      <c r="I66" s="14">
        <v>3</v>
      </c>
      <c r="J66" s="14"/>
      <c r="K66" s="14"/>
    </row>
    <row r="67" spans="1:11" ht="15.75" thickBot="1" x14ac:dyDescent="0.3">
      <c r="A67" s="6"/>
      <c r="B67" s="6"/>
      <c r="C67" s="18"/>
      <c r="D67" s="18"/>
      <c r="E67" s="18"/>
      <c r="F67" s="6"/>
      <c r="G67" s="6"/>
      <c r="H67" s="6"/>
      <c r="I67" s="14">
        <v>4</v>
      </c>
      <c r="J67" s="14"/>
      <c r="K67" s="14"/>
    </row>
    <row r="68" spans="1:11" ht="15.75" thickBot="1" x14ac:dyDescent="0.3">
      <c r="A68" s="6"/>
      <c r="B68" s="6"/>
      <c r="C68" s="6"/>
      <c r="D68" s="6"/>
      <c r="E68" s="6"/>
      <c r="F68" s="6"/>
      <c r="G68" s="6"/>
      <c r="H68" s="6"/>
      <c r="I68" s="14">
        <v>5</v>
      </c>
      <c r="J68" s="14"/>
      <c r="K68" s="14"/>
    </row>
    <row r="69" spans="1:11" ht="18.75" thickBot="1" x14ac:dyDescent="0.3">
      <c r="C69" s="59"/>
      <c r="D69" s="60"/>
      <c r="E69" s="13" t="str">
        <f>B44</f>
        <v xml:space="preserve"> Auditoria número 1 </v>
      </c>
      <c r="F69" s="13" t="str">
        <f>C44</f>
        <v xml:space="preserve">Auditoria número 2 </v>
      </c>
      <c r="G69" s="13" t="s">
        <v>13</v>
      </c>
      <c r="H69" s="6"/>
      <c r="I69" s="13" t="s">
        <v>5</v>
      </c>
      <c r="J69" s="14" t="e">
        <f>AVERAGE(J64:J68)</f>
        <v>#DIV/0!</v>
      </c>
      <c r="K69" s="14" t="e">
        <f>AVERAGE(K64:K68)</f>
        <v>#DIV/0!</v>
      </c>
    </row>
    <row r="70" spans="1:11" ht="15.75" thickBot="1" x14ac:dyDescent="0.3">
      <c r="B70" s="23">
        <v>1</v>
      </c>
      <c r="C70" s="52" t="str">
        <f>A14</f>
        <v>CENTRO DE INFORMACIÓN</v>
      </c>
      <c r="D70" s="52"/>
      <c r="E70" s="22"/>
      <c r="F70" s="14"/>
      <c r="G70" s="17" t="e">
        <f t="shared" ref="G70:G80" si="0">+((F70*1 )/E70)-1</f>
        <v>#DIV/0!</v>
      </c>
      <c r="H70" s="6"/>
      <c r="I70" s="6"/>
    </row>
    <row r="71" spans="1:11" ht="15.75" thickBot="1" x14ac:dyDescent="0.3">
      <c r="B71" s="23">
        <v>2</v>
      </c>
      <c r="C71" s="52" t="str">
        <f>E14</f>
        <v>COORDINACIÓN DE CARRERAS</v>
      </c>
      <c r="D71" s="52"/>
      <c r="E71" s="22"/>
      <c r="F71" s="14"/>
      <c r="G71" s="17" t="e">
        <f t="shared" si="0"/>
        <v>#DIV/0!</v>
      </c>
      <c r="H71" s="6"/>
      <c r="I71" s="6"/>
      <c r="J71" s="6"/>
      <c r="K71" s="6"/>
    </row>
    <row r="72" spans="1:11" ht="15.75" thickBot="1" x14ac:dyDescent="0.3">
      <c r="B72" s="23">
        <v>3</v>
      </c>
      <c r="C72" s="52" t="str">
        <f>I14</f>
        <v>RECURSOS FINANCIEROS</v>
      </c>
      <c r="D72" s="52"/>
      <c r="E72" s="22"/>
      <c r="F72" s="14"/>
      <c r="G72" s="17" t="e">
        <f t="shared" si="0"/>
        <v>#DIV/0!</v>
      </c>
      <c r="H72" s="6"/>
      <c r="I72" s="6"/>
      <c r="J72" s="6"/>
      <c r="K72" s="6"/>
    </row>
    <row r="73" spans="1:11" ht="15.75" thickBot="1" x14ac:dyDescent="0.3">
      <c r="B73" s="23">
        <v>4</v>
      </c>
      <c r="C73" s="52" t="str">
        <f>A28</f>
        <v>RESIDENCIAS PROFESIONALES</v>
      </c>
      <c r="D73" s="52"/>
      <c r="E73" s="22"/>
      <c r="F73" s="14"/>
      <c r="G73" s="17" t="e">
        <f t="shared" si="0"/>
        <v>#DIV/0!</v>
      </c>
      <c r="H73" s="6"/>
      <c r="I73" s="6"/>
      <c r="J73" s="6"/>
      <c r="K73" s="6"/>
    </row>
    <row r="74" spans="1:11" ht="15.75" thickBot="1" x14ac:dyDescent="0.3">
      <c r="B74" s="23">
        <v>5</v>
      </c>
      <c r="C74" s="52" t="str">
        <f>E28</f>
        <v>LABORATORIO DE COMPUTO</v>
      </c>
      <c r="D74" s="52"/>
      <c r="E74" s="22"/>
      <c r="F74" s="14"/>
      <c r="G74" s="17" t="e">
        <f t="shared" si="0"/>
        <v>#DIV/0!</v>
      </c>
      <c r="H74" s="6"/>
      <c r="I74" s="6"/>
      <c r="J74" s="6"/>
      <c r="K74" s="6"/>
    </row>
    <row r="75" spans="1:11" ht="15.75" thickBot="1" x14ac:dyDescent="0.3">
      <c r="B75" s="23">
        <v>6</v>
      </c>
      <c r="C75" s="52" t="str">
        <f>I28</f>
        <v>SERVICIO SOCIAL</v>
      </c>
      <c r="D75" s="52"/>
      <c r="E75" s="22"/>
      <c r="F75" s="14"/>
      <c r="G75" s="17" t="e">
        <f t="shared" si="0"/>
        <v>#DIV/0!</v>
      </c>
      <c r="H75" s="6"/>
      <c r="I75" s="6"/>
      <c r="J75" s="6"/>
      <c r="K75" s="6"/>
    </row>
    <row r="76" spans="1:11" ht="15.75" thickBot="1" x14ac:dyDescent="0.3">
      <c r="B76" s="23">
        <v>7</v>
      </c>
      <c r="C76" s="52" t="str">
        <f>A42</f>
        <v>CONTROL ESCOLAR</v>
      </c>
      <c r="D76" s="52"/>
      <c r="E76" s="22"/>
      <c r="F76" s="14"/>
      <c r="G76" s="17" t="e">
        <f t="shared" si="0"/>
        <v>#DIV/0!</v>
      </c>
      <c r="H76" s="6"/>
      <c r="I76" s="6"/>
      <c r="J76" s="6"/>
      <c r="K76" s="6"/>
    </row>
    <row r="77" spans="1:11" ht="15.75" thickBot="1" x14ac:dyDescent="0.3">
      <c r="B77" s="23">
        <v>8</v>
      </c>
      <c r="C77" s="52" t="str">
        <f>E42</f>
        <v>CAFETERIA</v>
      </c>
      <c r="D77" s="52"/>
      <c r="E77" s="22"/>
      <c r="F77" s="14"/>
      <c r="G77" s="17" t="e">
        <f t="shared" si="0"/>
        <v>#DIV/0!</v>
      </c>
      <c r="H77" s="6"/>
      <c r="I77" s="6"/>
      <c r="J77" s="6"/>
      <c r="K77" s="6"/>
    </row>
    <row r="78" spans="1:11" ht="15.75" thickBot="1" x14ac:dyDescent="0.3">
      <c r="B78" s="23">
        <v>9</v>
      </c>
      <c r="C78" s="52" t="str">
        <f>I42</f>
        <v>SERVICIO MEDICO</v>
      </c>
      <c r="D78" s="52"/>
      <c r="E78" s="22"/>
      <c r="F78" s="14"/>
      <c r="G78" s="17" t="e">
        <f t="shared" si="0"/>
        <v>#DIV/0!</v>
      </c>
      <c r="H78" s="6"/>
      <c r="I78" s="6"/>
      <c r="J78" s="6"/>
      <c r="K78" s="6"/>
    </row>
    <row r="79" spans="1:11" ht="15.75" thickBot="1" x14ac:dyDescent="0.3">
      <c r="B79" s="23">
        <v>10</v>
      </c>
      <c r="C79" s="52" t="str">
        <f>C56</f>
        <v>BECAS</v>
      </c>
      <c r="D79" s="52"/>
      <c r="E79" s="22"/>
      <c r="F79" s="14"/>
      <c r="G79" s="17" t="e">
        <f t="shared" si="0"/>
        <v>#DIV/0!</v>
      </c>
      <c r="H79" s="6"/>
      <c r="I79" s="6"/>
      <c r="J79" s="6"/>
      <c r="K79" s="6"/>
    </row>
    <row r="80" spans="1:11" ht="15.75" thickBot="1" x14ac:dyDescent="0.3">
      <c r="B80" s="23">
        <v>11</v>
      </c>
      <c r="C80" s="52" t="str">
        <f>I51</f>
        <v>TALLERES</v>
      </c>
      <c r="D80" s="52"/>
      <c r="E80" s="22"/>
      <c r="F80" s="14"/>
      <c r="G80" s="17" t="e">
        <f t="shared" si="0"/>
        <v>#DIV/0!</v>
      </c>
      <c r="H80" s="6"/>
      <c r="I80" s="6"/>
      <c r="J80" s="6"/>
      <c r="K80" s="6"/>
    </row>
    <row r="81" spans="1:7" ht="25.5" customHeight="1" thickBot="1" x14ac:dyDescent="0.3">
      <c r="B81" s="23">
        <v>12</v>
      </c>
      <c r="C81" s="48" t="s">
        <v>23</v>
      </c>
      <c r="D81" s="49"/>
      <c r="E81" s="22"/>
      <c r="F81" s="14"/>
      <c r="G81" s="17" t="e">
        <f t="shared" ref="G81" si="1">+((F81*1 )/E81)-1</f>
        <v>#DIV/0!</v>
      </c>
    </row>
    <row r="82" spans="1:7" x14ac:dyDescent="0.25">
      <c r="A82" s="1"/>
      <c r="B82" s="1"/>
      <c r="C82" s="1"/>
      <c r="D82" s="1"/>
      <c r="E82" s="1"/>
    </row>
    <row r="83" spans="1:7" x14ac:dyDescent="0.25">
      <c r="A83" s="58"/>
      <c r="B83" s="58"/>
      <c r="C83" s="58"/>
      <c r="D83" s="58"/>
      <c r="E83" s="58"/>
    </row>
    <row r="84" spans="1:7" x14ac:dyDescent="0.25">
      <c r="A84" s="58"/>
      <c r="B84" s="58"/>
      <c r="C84" s="58"/>
      <c r="D84" s="58"/>
      <c r="E84" s="58"/>
    </row>
  </sheetData>
  <mergeCells count="50">
    <mergeCell ref="I52:J52"/>
    <mergeCell ref="A2:B6"/>
    <mergeCell ref="A1:K1"/>
    <mergeCell ref="J6:K6"/>
    <mergeCell ref="J5:K5"/>
    <mergeCell ref="D2:I4"/>
    <mergeCell ref="C2:C4"/>
    <mergeCell ref="A8:F8"/>
    <mergeCell ref="A43:B43"/>
    <mergeCell ref="A11:K12"/>
    <mergeCell ref="H8:K8"/>
    <mergeCell ref="E28:G28"/>
    <mergeCell ref="I42:K42"/>
    <mergeCell ref="A83:E84"/>
    <mergeCell ref="I15:J15"/>
    <mergeCell ref="A15:B15"/>
    <mergeCell ref="C77:D77"/>
    <mergeCell ref="C78:D78"/>
    <mergeCell ref="C79:D79"/>
    <mergeCell ref="C69:D69"/>
    <mergeCell ref="E43:F43"/>
    <mergeCell ref="C76:D76"/>
    <mergeCell ref="C70:D70"/>
    <mergeCell ref="C71:D71"/>
    <mergeCell ref="C80:D80"/>
    <mergeCell ref="C75:D75"/>
    <mergeCell ref="C73:D73"/>
    <mergeCell ref="C74:D74"/>
    <mergeCell ref="A42:C42"/>
    <mergeCell ref="C81:D81"/>
    <mergeCell ref="C57:D57"/>
    <mergeCell ref="C56:E56"/>
    <mergeCell ref="C72:D72"/>
    <mergeCell ref="I61:K61"/>
    <mergeCell ref="I62:J62"/>
    <mergeCell ref="J4:K4"/>
    <mergeCell ref="A7:K7"/>
    <mergeCell ref="I43:J43"/>
    <mergeCell ref="A10:K10"/>
    <mergeCell ref="A9:K9"/>
    <mergeCell ref="I29:J29"/>
    <mergeCell ref="E15:F15"/>
    <mergeCell ref="E42:G42"/>
    <mergeCell ref="E14:G14"/>
    <mergeCell ref="A14:C14"/>
    <mergeCell ref="I14:K14"/>
    <mergeCell ref="I28:K28"/>
    <mergeCell ref="A28:C28"/>
    <mergeCell ref="E29:F29"/>
    <mergeCell ref="A29:B29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  <rowBreaks count="1" manualBreakCount="1"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O2"/>
  <sheetViews>
    <sheetView showGridLines="0" view="pageBreakPreview" zoomScale="70" zoomScaleNormal="55" zoomScaleSheetLayoutView="70" workbookViewId="0">
      <selection activeCell="V120" sqref="V120"/>
    </sheetView>
  </sheetViews>
  <sheetFormatPr baseColWidth="10" defaultRowHeight="15" x14ac:dyDescent="0.25"/>
  <cols>
    <col min="1" max="1" width="1.5703125" customWidth="1"/>
    <col min="10" max="10" width="3.85546875" customWidth="1"/>
    <col min="19" max="19" width="1.5703125" customWidth="1"/>
  </cols>
  <sheetData>
    <row r="1" spans="5:15" x14ac:dyDescent="0.25">
      <c r="E1" s="83" t="s">
        <v>12</v>
      </c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5:15" ht="15.75" thickBot="1" x14ac:dyDescent="0.3">
      <c r="E2" s="86"/>
      <c r="F2" s="87"/>
      <c r="G2" s="87"/>
      <c r="H2" s="87"/>
      <c r="I2" s="87"/>
      <c r="J2" s="87"/>
      <c r="K2" s="87"/>
      <c r="L2" s="87"/>
      <c r="M2" s="87"/>
      <c r="N2" s="87"/>
      <c r="O2" s="88"/>
    </row>
  </sheetData>
  <sheetProtection selectLockedCells="1" selectUnlockedCells="1"/>
  <mergeCells count="1">
    <mergeCell ref="E1:O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23" orientation="landscape" horizontalDpi="300" verticalDpi="300" r:id="rId1"/>
  <headerFooter>
    <oddFooter>&amp;L&amp;10Revisión de Auditorias de servicio
Pagina &amp;P de &amp;N&amp;CINSTITUTO TECNOLOGICO SUPERIOR DE ........&amp;R&amp;10SNEST-CA-FE-06</oddFooter>
  </headerFooter>
  <rowBreaks count="1" manualBreakCount="1">
    <brk id="1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60" zoomScaleNormal="100" workbookViewId="0">
      <selection activeCell="C43" sqref="C43"/>
    </sheetView>
  </sheetViews>
  <sheetFormatPr baseColWidth="10" defaultRowHeight="15" x14ac:dyDescent="0.25"/>
  <sheetData/>
  <sheetProtection selectLockedCells="1" selectUnlockedCells="1"/>
  <dataConsolidate/>
  <phoneticPr fontId="3" type="noConversion"/>
  <printOptions horizontalCentered="1" verticalCentered="1"/>
  <pageMargins left="0.39370078740157483" right="0.31496062992125984" top="0.62992125984251968" bottom="0.74803149606299213" header="0.31496062992125984" footer="0.31496062992125984"/>
  <pageSetup scale="72" orientation="landscape" horizontalDpi="300" verticalDpi="300" r:id="rId1"/>
  <headerFooter>
    <oddFooter>&amp;L&amp;10Revisión de auditorías de servicio
Pagina &amp;P de&amp;N&amp;CINSTITUTO TECNOLÓGICO SUPERIOR DE .........&amp;R&amp;10SNEST-CA-FE-06</oddFooter>
  </headerFooter>
  <colBreaks count="1" manualBreakCount="1">
    <brk id="15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concentrado</vt:lpstr>
      <vt:lpstr>grafico por pregunta</vt:lpstr>
      <vt:lpstr>grafico por servicio</vt:lpstr>
      <vt:lpstr>'grafico por pregunta'!Área_de_impresión</vt:lpstr>
      <vt:lpstr>'grafico por servicio'!Área_de_impresión</vt:lpstr>
      <vt:lpstr>'grafico por pregunta'!Títulos_a_imprimir</vt:lpstr>
    </vt:vector>
  </TitlesOfParts>
  <Company>CALIDAD ITSH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JAVIER</dc:creator>
  <cp:lastModifiedBy>Usuario de Windows</cp:lastModifiedBy>
  <cp:lastPrinted>2008-07-11T17:19:33Z</cp:lastPrinted>
  <dcterms:created xsi:type="dcterms:W3CDTF">2008-02-14T18:52:37Z</dcterms:created>
  <dcterms:modified xsi:type="dcterms:W3CDTF">2019-03-14T15:41:04Z</dcterms:modified>
</cp:coreProperties>
</file>