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alidad\Documents\ACTUALIZACIÓN DE DOCUMENTOS SGI\REVISIÓN DE DOCUMENTOS SGI-GRUPO MULTIS\"/>
    </mc:Choice>
  </mc:AlternateContent>
  <xr:revisionPtr revIDLastSave="0" documentId="13_ncr:1_{6185C263-8490-4E2B-AB32-F9CF98DF5D2D}" xr6:coauthVersionLast="47" xr6:coauthVersionMax="47" xr10:uidLastSave="{00000000-0000-0000-0000-000000000000}"/>
  <bookViews>
    <workbookView xWindow="-120" yWindow="-120" windowWidth="20730" windowHeight="11040" tabRatio="781" firstSheet="1" activeTab="1" xr2:uid="{00000000-000D-0000-FFFF-FFFF00000000}"/>
  </bookViews>
  <sheets>
    <sheet name="Hoja1" sheetId="18" state="hidden" r:id="rId1"/>
    <sheet name="Matriz de Ambiental" sheetId="25" r:id="rId2"/>
    <sheet name="Significancia de Ambiental" sheetId="27" r:id="rId3"/>
  </sheets>
  <calcPr calcId="191029"/>
</workbook>
</file>

<file path=xl/calcChain.xml><?xml version="1.0" encoding="utf-8"?>
<calcChain xmlns="http://schemas.openxmlformats.org/spreadsheetml/2006/main">
  <c r="N27" i="25" l="1"/>
  <c r="K27" i="25"/>
  <c r="O27" i="25" s="1"/>
  <c r="N26" i="25"/>
  <c r="K26" i="25"/>
  <c r="N25" i="25"/>
  <c r="K25" i="25"/>
  <c r="N24" i="25"/>
  <c r="K24" i="25"/>
  <c r="N23" i="25"/>
  <c r="K23" i="25"/>
  <c r="O23" i="25" s="1"/>
  <c r="O22" i="25"/>
  <c r="N22" i="25"/>
  <c r="K22" i="25"/>
  <c r="N21" i="25"/>
  <c r="K21" i="25"/>
  <c r="N20" i="25"/>
  <c r="K20" i="25"/>
  <c r="N19" i="25"/>
  <c r="K19" i="25"/>
  <c r="O19" i="25" s="1"/>
  <c r="N18" i="25"/>
  <c r="K18" i="25"/>
  <c r="O18" i="25" s="1"/>
  <c r="N17" i="25"/>
  <c r="O17" i="25" s="1"/>
  <c r="K17" i="25"/>
  <c r="N16" i="25"/>
  <c r="K16" i="25"/>
  <c r="O16" i="25" s="1"/>
  <c r="N15" i="25"/>
  <c r="K15" i="25"/>
  <c r="N14" i="25"/>
  <c r="K14" i="25"/>
  <c r="O14" i="25" s="1"/>
  <c r="N13" i="25"/>
  <c r="K13" i="25"/>
  <c r="N12" i="25"/>
  <c r="K12" i="25"/>
  <c r="O12" i="25" s="1"/>
  <c r="N11" i="25"/>
  <c r="K11" i="25"/>
  <c r="N10" i="25"/>
  <c r="K10" i="25"/>
  <c r="N9" i="25"/>
  <c r="K9" i="25"/>
  <c r="N8" i="25"/>
  <c r="K8" i="25"/>
  <c r="N7" i="25"/>
  <c r="K7" i="25"/>
  <c r="O7" i="25" s="1"/>
  <c r="O10" i="25" l="1"/>
  <c r="O26" i="25"/>
  <c r="O20" i="25"/>
  <c r="O21" i="25"/>
  <c r="O11" i="25"/>
  <c r="O25" i="25"/>
  <c r="O9" i="25"/>
  <c r="O8" i="25"/>
  <c r="O15" i="25"/>
  <c r="O13" i="25"/>
  <c r="O24" i="25"/>
  <c r="H30" i="27"/>
  <c r="I30" i="27"/>
  <c r="J30" i="27"/>
  <c r="K30" i="27"/>
  <c r="L30" i="27"/>
  <c r="M30" i="27"/>
  <c r="H31" i="27"/>
  <c r="I31" i="27"/>
  <c r="J31" i="27"/>
  <c r="K31" i="27"/>
  <c r="L31" i="27"/>
  <c r="M31" i="27"/>
  <c r="H32" i="27"/>
  <c r="I32" i="27"/>
  <c r="J32" i="27"/>
  <c r="K32" i="27"/>
  <c r="L32" i="27"/>
  <c r="M32" i="27"/>
  <c r="H33" i="27"/>
  <c r="I33" i="27"/>
  <c r="J33" i="27"/>
  <c r="K33" i="27"/>
  <c r="L33" i="27"/>
  <c r="M33" i="27"/>
  <c r="H34" i="27"/>
  <c r="I34" i="27"/>
  <c r="J34" i="27"/>
  <c r="K34" i="27"/>
  <c r="L34" i="27"/>
  <c r="M34" i="27"/>
  <c r="H35" i="27"/>
  <c r="I35" i="27"/>
  <c r="J35" i="27"/>
  <c r="K35" i="27"/>
  <c r="L35" i="27"/>
  <c r="M35" i="27"/>
  <c r="H36" i="27"/>
  <c r="I36" i="27"/>
  <c r="J36" i="27"/>
  <c r="K36" i="27"/>
  <c r="L36" i="27"/>
  <c r="M36" i="27"/>
  <c r="H37" i="27"/>
  <c r="I37" i="27"/>
  <c r="J37" i="27"/>
  <c r="K37" i="27"/>
  <c r="L37" i="27"/>
  <c r="M37" i="27"/>
  <c r="H38" i="27"/>
  <c r="I38" i="27"/>
  <c r="J38" i="27"/>
  <c r="K38" i="27"/>
  <c r="L38" i="27"/>
  <c r="M38" i="27"/>
  <c r="G35" i="27"/>
  <c r="G34" i="27"/>
  <c r="G33" i="27"/>
  <c r="G32" i="27"/>
  <c r="G31" i="27"/>
  <c r="G30" i="27"/>
  <c r="G36" i="27"/>
  <c r="G37" i="27"/>
  <c r="G38" i="27"/>
  <c r="H39" i="27"/>
  <c r="I39" i="27"/>
  <c r="J39" i="27"/>
  <c r="K39" i="27"/>
  <c r="L39" i="27"/>
  <c r="M39" i="27"/>
  <c r="G39" i="27"/>
  <c r="H40" i="27"/>
  <c r="I40" i="27"/>
  <c r="J40" i="27"/>
  <c r="K40" i="27"/>
  <c r="L40" i="27"/>
  <c r="M40" i="27"/>
  <c r="G40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JoseA</author>
  </authors>
  <commentList>
    <comment ref="R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JoseA:</t>
        </r>
        <r>
          <rPr>
            <sz val="9"/>
            <color indexed="81"/>
            <rFont val="Tahoma"/>
            <family val="2"/>
          </rPr>
          <t xml:space="preserve">
Cuando tengamos 3 o 4 en aspectos legales se tienen que agregar acciones aun cuando este en verde</t>
        </r>
      </text>
    </comment>
    <comment ref="S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JoseA:</t>
        </r>
        <r>
          <rPr>
            <sz val="9"/>
            <color indexed="81"/>
            <rFont val="Tahoma"/>
            <family val="2"/>
          </rPr>
          <t xml:space="preserve">
Cuando tengamos 3 o 4 en aspectos legales se tienen que agregar acciones aun cuando este en verde</t>
        </r>
      </text>
    </comment>
    <comment ref="T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JoseA:</t>
        </r>
        <r>
          <rPr>
            <sz val="9"/>
            <color indexed="81"/>
            <rFont val="Tahoma"/>
            <family val="2"/>
          </rPr>
          <t xml:space="preserve">
Cuando tengamos 3 o 4 en aspectos legales se tienen que agregar acciones aun cuando este en verde</t>
        </r>
      </text>
    </comment>
  </commentList>
</comments>
</file>

<file path=xl/sharedStrings.xml><?xml version="1.0" encoding="utf-8"?>
<sst xmlns="http://schemas.openxmlformats.org/spreadsheetml/2006/main" count="221" uniqueCount="138">
  <si>
    <t>ADMINISTRACIÓN DE LOS RECURSOS</t>
  </si>
  <si>
    <t>ACADÉMICO</t>
  </si>
  <si>
    <t>No aplica</t>
  </si>
  <si>
    <t>Acciones (en caso de incumplimiento parcial o total del marco legal)</t>
  </si>
  <si>
    <t>Fecha de cumplimiento de las acciones (periodo)</t>
  </si>
  <si>
    <t>Aspecto Ambiental</t>
  </si>
  <si>
    <t>Marco legal</t>
  </si>
  <si>
    <t xml:space="preserve">Cumplimiento al Marco Legal </t>
  </si>
  <si>
    <t>Posibilidad de Ocurrencia</t>
  </si>
  <si>
    <t xml:space="preserve">Afectacion al Entorno del ITS </t>
  </si>
  <si>
    <t xml:space="preserve">Valor Total </t>
  </si>
  <si>
    <t xml:space="preserve">Oportunidad Detección impacto </t>
  </si>
  <si>
    <t xml:space="preserve">Impacto </t>
  </si>
  <si>
    <t xml:space="preserve">Significancia </t>
  </si>
  <si>
    <t xml:space="preserve">Controles Operacionales </t>
  </si>
  <si>
    <t>Plan de respuesta ante emergencias</t>
  </si>
  <si>
    <t>Responsable(s)  de las acciones</t>
  </si>
  <si>
    <t>Int</t>
  </si>
  <si>
    <t>Ext</t>
  </si>
  <si>
    <t>A.A. +</t>
  </si>
  <si>
    <t>AA -</t>
  </si>
  <si>
    <t>Consecuencia</t>
  </si>
  <si>
    <t>Probabilidad</t>
  </si>
  <si>
    <t xml:space="preserve">FECHA DE LLENADO: </t>
  </si>
  <si>
    <t>Explicación</t>
  </si>
  <si>
    <t>Puntaje</t>
  </si>
  <si>
    <t>Baja</t>
  </si>
  <si>
    <t>Mediana</t>
  </si>
  <si>
    <t>Alta</t>
  </si>
  <si>
    <t>Extremadamente Baja</t>
  </si>
  <si>
    <t>Tabla de Cumplimiento al Marco Legal</t>
  </si>
  <si>
    <t>Afectacion a al Entorno del ITS</t>
  </si>
  <si>
    <t>Cumplimiento al Marco Legal</t>
  </si>
  <si>
    <t>No hay legislación aplicable</t>
  </si>
  <si>
    <t>No afecta</t>
  </si>
  <si>
    <t>Hay legislación y se cumple</t>
  </si>
  <si>
    <t>Si afecta</t>
  </si>
  <si>
    <t>Media</t>
  </si>
  <si>
    <t>Hay legislación y existe el riesgo de incumplimiento</t>
  </si>
  <si>
    <t>Hay legislación y se incumple actualmente</t>
  </si>
  <si>
    <t>Detección del Impacto</t>
  </si>
  <si>
    <t>Bajo</t>
  </si>
  <si>
    <t>Facilmente Detectable</t>
  </si>
  <si>
    <t>Muy rara vez</t>
  </si>
  <si>
    <t>Medio</t>
  </si>
  <si>
    <t>Detectable por medio de una inspección</t>
  </si>
  <si>
    <t>Hasta dos veces al Año</t>
  </si>
  <si>
    <t>Alto</t>
  </si>
  <si>
    <t>Requiere de analisis de indicadores para su detección</t>
  </si>
  <si>
    <t>Hasta una vez al mes</t>
  </si>
  <si>
    <t>Extremo</t>
  </si>
  <si>
    <t>Dificilmente se puede detectar</t>
  </si>
  <si>
    <t>Muy alta</t>
  </si>
  <si>
    <t>Mas de una vez al mes</t>
  </si>
  <si>
    <t>Extrema</t>
  </si>
  <si>
    <t>Varias veces a la semana o al día</t>
  </si>
  <si>
    <t>Tipo</t>
  </si>
  <si>
    <t>El aspecto ambiental genera un daño minimo o sin riesgo</t>
  </si>
  <si>
    <t>El aspecto ambiental genera un daño considerable
y es un riesgo para el ITSD</t>
  </si>
  <si>
    <t>TABLA DE SIGNIFICANCIA</t>
  </si>
  <si>
    <t>RANGOS</t>
  </si>
  <si>
    <t>TRATAMIENTO</t>
  </si>
  <si>
    <t>ACEPTABLE</t>
  </si>
  <si>
    <t>NO REQUERIDO</t>
  </si>
  <si>
    <t>SIGNIFICATIVO</t>
  </si>
  <si>
    <t>A EVALUAR</t>
  </si>
  <si>
    <t>PRIORITARIO</t>
  </si>
  <si>
    <r>
      <t>Area</t>
    </r>
    <r>
      <rPr>
        <b/>
        <sz val="10"/>
        <rFont val="Arial"/>
        <family val="2"/>
      </rPr>
      <t xml:space="preserve"> / Proceso</t>
    </r>
  </si>
  <si>
    <t>Actividad / Proyecto</t>
  </si>
  <si>
    <t>El aspecto ambiental Genera un daño alto
y es un riesgo para el entorno del ITSD</t>
  </si>
  <si>
    <t>Daño Ambiental</t>
  </si>
  <si>
    <t>1 - 15</t>
  </si>
  <si>
    <t>16 - 33</t>
  </si>
  <si>
    <t>33 - 77</t>
  </si>
  <si>
    <t>MATRIZ PARA LA IDENTIFICACIÓN Y EVALUACIÓN DE ASPECTOS AMBIENTALES</t>
  </si>
  <si>
    <t>PLANEACIÓN
ADMINISTRACIÓN DE LOS RECURSOS
ACADÉMICO
VINCULACIÓN
CALIDAD E INNOVACIÓN</t>
  </si>
  <si>
    <t>Actividades Administrativas.</t>
  </si>
  <si>
    <t>Explotación de recursos naturales.</t>
  </si>
  <si>
    <t>Consumo de energía eléctrica.</t>
  </si>
  <si>
    <t>Campaña de ahorro de energía eléctrica.
Reemplazo de lámparas LED.
Adaptación de infraestructura para aprovechar la luz natural.</t>
  </si>
  <si>
    <t>Consumibles de papelería.</t>
  </si>
  <si>
    <t>Utilizar hojas de recicle.
Promover el uso de medios electrónicos.
Control de inventario.</t>
  </si>
  <si>
    <t>Contaminación del suelo.</t>
  </si>
  <si>
    <t>Generación de Residuos Solidos Urbanos (Inorgánicos).</t>
  </si>
  <si>
    <t>Ley de Residuos Sólidos para el Estado de Zacatecas; Cap. V; Art. 24</t>
  </si>
  <si>
    <t>Separación de residuos.</t>
  </si>
  <si>
    <t>Campaña de separación de residuos</t>
  </si>
  <si>
    <t xml:space="preserve">Recursos Materiales y Calidad </t>
  </si>
  <si>
    <t>Generación de Residuos de Manejo Especial.</t>
  </si>
  <si>
    <t>Separación de cartuchos para impresión.
Separación de baterias.
Residuos electrónicos.</t>
  </si>
  <si>
    <t>Recursos Materiales y Calidad</t>
  </si>
  <si>
    <t>Comisiones Foráneas/Visitas a Empresas.</t>
  </si>
  <si>
    <t>Consumo de hidrocarburos.</t>
  </si>
  <si>
    <t>Control de consumos.</t>
  </si>
  <si>
    <t>Contaminación del aire.</t>
  </si>
  <si>
    <t>Emisiones de partículas a la atmósfera.</t>
  </si>
  <si>
    <t>Programa de mantenimiento a parque vehicular.</t>
  </si>
  <si>
    <t>Mantenimiento/Limpieza a la infraestructura
Supervisión de obra. Supervisión de Cafeteria</t>
  </si>
  <si>
    <t>Consumibles para mantenimiento/limpieza/construcción y cafetería.</t>
  </si>
  <si>
    <t>Compra productos amigables con el medio ambiente.                            Control de inventarios.</t>
  </si>
  <si>
    <t>Consumo de agua.</t>
  </si>
  <si>
    <t>Campaña de ahorro de agua. Reparacion de fugas.</t>
  </si>
  <si>
    <t>Control de suministro de agua</t>
  </si>
  <si>
    <t>Seguimiento a campaña de separacion de residuos</t>
  </si>
  <si>
    <t>Calidad y Subdirección Académica</t>
  </si>
  <si>
    <t>Separacion de residuos y confinamiento. Contratos y convenios.</t>
  </si>
  <si>
    <t>Seguimiento de convenios.</t>
  </si>
  <si>
    <t>Calidad, Recursos Materiales.</t>
  </si>
  <si>
    <t>Contaminación de mantos acuíferos.</t>
  </si>
  <si>
    <t>Descarga de aguas residuales.</t>
  </si>
  <si>
    <t>NOM-002-SEMARNAT-1996</t>
  </si>
  <si>
    <t>*</t>
  </si>
  <si>
    <t>Hacer el análisis de la calidad del agua</t>
  </si>
  <si>
    <t>Calidad y Subdirección Administrativa.</t>
  </si>
  <si>
    <t>Contaminación del suelo y aire.</t>
  </si>
  <si>
    <t>Generación de Residuos Solidos Urbanos (orgánicos).</t>
  </si>
  <si>
    <t>Separacion de residuos.</t>
  </si>
  <si>
    <t>Calidad</t>
  </si>
  <si>
    <t>Prácticas en Laboratorios/Enfermeria</t>
  </si>
  <si>
    <t>Explotacion de recursos naturales</t>
  </si>
  <si>
    <t>Consumibles para prácticas.</t>
  </si>
  <si>
    <t>Control de inventarios</t>
  </si>
  <si>
    <t>Seguimiento a inventario.</t>
  </si>
  <si>
    <t>Campaña de ahorro de energía eléctrica.
Reemplazo de lámparas LED</t>
  </si>
  <si>
    <t>Seguimiento a campaña de ahorro de energía</t>
  </si>
  <si>
    <t>Seguimiento a campaña de ahorro de agua.</t>
  </si>
  <si>
    <t>Consumo de gas</t>
  </si>
  <si>
    <t xml:space="preserve">Separacion de residuos y confinamiento. </t>
  </si>
  <si>
    <t>Seguimiento a campaña de separación de residuos.</t>
  </si>
  <si>
    <t>Encargados de laboratorios.</t>
  </si>
  <si>
    <t>Encragados de laboratorios.</t>
  </si>
  <si>
    <t>Enfermería y Recursos Materiales.</t>
  </si>
  <si>
    <t>Generación de residuos biologicos infecciosos</t>
  </si>
  <si>
    <t>NOM-087-ECOL-SSA1-2002</t>
  </si>
  <si>
    <t>Utilizacion de Contenedor RPBI</t>
  </si>
  <si>
    <t>Busqueda de contenedores de RPBI</t>
  </si>
  <si>
    <t xml:space="preserve">QUIEN ELABORÓ: COMITÉ DE CALIDAD </t>
  </si>
  <si>
    <t xml:space="preserve">NOMBRE DEL ITS: INSTITUTO TECNOLÓGICO SUPERIOR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</si>
</sst>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9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7" fillId="9" borderId="27" xfId="0" applyFont="1" applyFill="1" applyBorder="1" applyAlignment="1">
      <alignment horizontal="center" wrapText="1"/>
    </xf>
    <xf numFmtId="0" fontId="7" fillId="9" borderId="28" xfId="0" applyFont="1" applyFill="1" applyBorder="1" applyAlignment="1">
      <alignment horizontal="center" wrapText="1"/>
    </xf>
    <xf numFmtId="0" fontId="7" fillId="9" borderId="27" xfId="0" applyFont="1" applyFill="1" applyBorder="1" applyAlignment="1">
      <alignment horizontal="center"/>
    </xf>
    <xf numFmtId="0" fontId="7" fillId="9" borderId="28" xfId="0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 wrapText="1"/>
    </xf>
    <xf numFmtId="0" fontId="1" fillId="0" borderId="28" xfId="0" applyFont="1" applyBorder="1" applyAlignment="1">
      <alignment horizontal="center"/>
    </xf>
    <xf numFmtId="0" fontId="0" fillId="0" borderId="29" xfId="0" applyBorder="1"/>
    <xf numFmtId="0" fontId="1" fillId="0" borderId="30" xfId="0" applyFont="1" applyBorder="1" applyAlignment="1">
      <alignment horizontal="center"/>
    </xf>
    <xf numFmtId="0" fontId="1" fillId="0" borderId="30" xfId="0" applyFont="1" applyBorder="1" applyAlignment="1">
      <alignment horizontal="center" wrapText="1"/>
    </xf>
    <xf numFmtId="0" fontId="0" fillId="0" borderId="16" xfId="0" applyBorder="1"/>
    <xf numFmtId="0" fontId="0" fillId="0" borderId="31" xfId="0" applyBorder="1"/>
    <xf numFmtId="0" fontId="7" fillId="0" borderId="29" xfId="0" applyFont="1" applyBorder="1" applyAlignment="1">
      <alignment horizontal="center" wrapText="1"/>
    </xf>
    <xf numFmtId="0" fontId="10" fillId="0" borderId="0" xfId="0" applyFont="1"/>
    <xf numFmtId="0" fontId="0" fillId="2" borderId="1" xfId="0" applyFill="1" applyBorder="1"/>
    <xf numFmtId="0" fontId="0" fillId="5" borderId="1" xfId="0" applyFill="1" applyBorder="1"/>
    <xf numFmtId="0" fontId="0" fillId="10" borderId="1" xfId="0" applyFill="1" applyBorder="1"/>
    <xf numFmtId="49" fontId="0" fillId="10" borderId="0" xfId="0" applyNumberFormat="1" applyFill="1"/>
    <xf numFmtId="49" fontId="0" fillId="2" borderId="0" xfId="0" applyNumberFormat="1" applyFill="1"/>
    <xf numFmtId="49" fontId="0" fillId="5" borderId="0" xfId="0" applyNumberFormat="1" applyFill="1"/>
    <xf numFmtId="0" fontId="13" fillId="0" borderId="0" xfId="0" applyFont="1"/>
    <xf numFmtId="0" fontId="0" fillId="0" borderId="4" xfId="0" applyBorder="1"/>
    <xf numFmtId="0" fontId="0" fillId="0" borderId="4" xfId="0" applyBorder="1" applyAlignment="1">
      <alignment vertical="center" wrapText="1"/>
    </xf>
    <xf numFmtId="0" fontId="0" fillId="0" borderId="20" xfId="0" applyBorder="1"/>
    <xf numFmtId="0" fontId="0" fillId="0" borderId="20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23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1" fillId="0" borderId="35" xfId="0" applyFont="1" applyBorder="1" applyAlignment="1">
      <alignment vertical="center" wrapText="1"/>
    </xf>
    <xf numFmtId="0" fontId="0" fillId="0" borderId="3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2" xfId="0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0" fillId="0" borderId="22" xfId="0" applyBorder="1"/>
    <xf numFmtId="0" fontId="12" fillId="8" borderId="6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textRotation="90" wrapText="1"/>
    </xf>
    <xf numFmtId="0" fontId="14" fillId="4" borderId="8" xfId="0" applyFont="1" applyFill="1" applyBorder="1" applyAlignment="1">
      <alignment horizontal="center" textRotation="90" wrapText="1"/>
    </xf>
    <xf numFmtId="0" fontId="14" fillId="4" borderId="9" xfId="0" applyFont="1" applyFill="1" applyBorder="1" applyAlignment="1">
      <alignment horizontal="center" textRotation="90" wrapText="1"/>
    </xf>
    <xf numFmtId="0" fontId="14" fillId="3" borderId="39" xfId="0" applyFont="1" applyFill="1" applyBorder="1" applyAlignment="1">
      <alignment horizontal="center" textRotation="90" wrapText="1"/>
    </xf>
    <xf numFmtId="0" fontId="14" fillId="3" borderId="25" xfId="0" applyFont="1" applyFill="1" applyBorder="1" applyAlignment="1">
      <alignment horizontal="center" textRotation="90" wrapText="1"/>
    </xf>
    <xf numFmtId="0" fontId="14" fillId="2" borderId="40" xfId="0" applyFont="1" applyFill="1" applyBorder="1" applyAlignment="1">
      <alignment horizontal="center" textRotation="90" wrapText="1"/>
    </xf>
    <xf numFmtId="0" fontId="7" fillId="8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14" fontId="15" fillId="0" borderId="1" xfId="0" applyNumberFormat="1" applyFont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14" fontId="15" fillId="0" borderId="1" xfId="0" applyNumberFormat="1" applyFont="1" applyBorder="1"/>
    <xf numFmtId="0" fontId="15" fillId="0" borderId="1" xfId="0" applyFont="1" applyBorder="1"/>
    <xf numFmtId="0" fontId="13" fillId="0" borderId="21" xfId="0" applyFont="1" applyBorder="1" applyAlignment="1">
      <alignment horizontal="left" vertical="center"/>
    </xf>
    <xf numFmtId="0" fontId="0" fillId="0" borderId="7" xfId="0" applyBorder="1"/>
    <xf numFmtId="0" fontId="0" fillId="0" borderId="21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/>
    </xf>
    <xf numFmtId="0" fontId="12" fillId="8" borderId="1" xfId="0" applyFont="1" applyFill="1" applyBorder="1" applyAlignment="1">
      <alignment horizontal="center" vertical="center" wrapText="1"/>
    </xf>
    <xf numFmtId="0" fontId="12" fillId="8" borderId="35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12" fillId="8" borderId="3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</cellXfs>
  <cellStyles count="98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Normal" xfId="0" builtinId="0"/>
    <cellStyle name="Normal 2" xfId="17" xr:uid="{00000000-0005-0000-0000-00006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9" Type="http://schemas.microsoft.com/office/2017/10/relationships/person" Target="persons/person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T152"/>
  <sheetViews>
    <sheetView tabSelected="1" topLeftCell="A4" zoomScale="90" zoomScaleNormal="90" zoomScalePageLayoutView="150" workbookViewId="0">
      <selection activeCell="A3" sqref="A3:T3"/>
    </sheetView>
  </sheetViews>
  <sheetFormatPr baseColWidth="10" defaultColWidth="10.85546875" defaultRowHeight="15" x14ac:dyDescent="0.25"/>
  <cols>
    <col min="1" max="1" width="36.28515625" style="33" customWidth="1"/>
    <col min="2" max="2" width="45" style="33" customWidth="1"/>
    <col min="3" max="5" width="10.85546875" style="33"/>
    <col min="6" max="6" width="37.140625" style="33" customWidth="1"/>
    <col min="7" max="7" width="50.28515625" style="33" customWidth="1"/>
    <col min="8" max="15" width="10.85546875" style="33"/>
    <col min="16" max="20" width="32.7109375" style="33" customWidth="1"/>
    <col min="21" max="16384" width="10.85546875" style="33"/>
  </cols>
  <sheetData>
    <row r="1" spans="1:20" ht="24.95" customHeight="1" x14ac:dyDescent="0.25">
      <c r="A1" s="100" t="s">
        <v>74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</row>
    <row r="2" spans="1:20" ht="21" x14ac:dyDescent="0.25">
      <c r="A2" s="101" t="s">
        <v>137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20" ht="45" customHeight="1" x14ac:dyDescent="0.25">
      <c r="A3" s="101" t="s">
        <v>23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pans="1:20" ht="45" customHeight="1" x14ac:dyDescent="0.25">
      <c r="A4" s="101" t="s">
        <v>136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</row>
    <row r="5" spans="1:20" ht="45" customHeight="1" thickBot="1" x14ac:dyDescent="0.3">
      <c r="A5" s="102"/>
      <c r="B5" s="102"/>
      <c r="C5" s="103" t="s">
        <v>5</v>
      </c>
      <c r="D5" s="103"/>
      <c r="E5" s="103"/>
      <c r="F5" s="103"/>
      <c r="H5" s="104" t="s">
        <v>22</v>
      </c>
      <c r="I5" s="105"/>
      <c r="J5" s="106"/>
      <c r="L5" s="104" t="s">
        <v>21</v>
      </c>
      <c r="M5" s="106"/>
      <c r="N5" s="102"/>
      <c r="O5" s="102"/>
      <c r="P5" s="102"/>
      <c r="Q5" s="102"/>
      <c r="R5" s="102"/>
      <c r="S5" s="102"/>
      <c r="T5" s="102"/>
    </row>
    <row r="6" spans="1:20" ht="45" customHeight="1" x14ac:dyDescent="0.25">
      <c r="A6" s="73" t="s">
        <v>67</v>
      </c>
      <c r="B6" s="73" t="s">
        <v>68</v>
      </c>
      <c r="C6" s="73" t="s">
        <v>17</v>
      </c>
      <c r="D6" s="73" t="s">
        <v>18</v>
      </c>
      <c r="E6" s="73" t="s">
        <v>19</v>
      </c>
      <c r="F6" s="73" t="s">
        <v>20</v>
      </c>
      <c r="G6" s="74" t="s">
        <v>6</v>
      </c>
      <c r="H6" s="75" t="s">
        <v>7</v>
      </c>
      <c r="I6" s="76" t="s">
        <v>8</v>
      </c>
      <c r="J6" s="77" t="s">
        <v>9</v>
      </c>
      <c r="K6" s="78" t="s">
        <v>10</v>
      </c>
      <c r="L6" s="76" t="s">
        <v>70</v>
      </c>
      <c r="M6" s="76" t="s">
        <v>11</v>
      </c>
      <c r="N6" s="79" t="s">
        <v>12</v>
      </c>
      <c r="O6" s="80" t="s">
        <v>13</v>
      </c>
      <c r="P6" s="81" t="s">
        <v>14</v>
      </c>
      <c r="Q6" s="81" t="s">
        <v>15</v>
      </c>
      <c r="R6" s="81" t="s">
        <v>3</v>
      </c>
      <c r="S6" s="81" t="s">
        <v>4</v>
      </c>
      <c r="T6" s="81" t="s">
        <v>16</v>
      </c>
    </row>
    <row r="7" spans="1:20" ht="75" x14ac:dyDescent="0.25">
      <c r="A7" s="107" t="s">
        <v>75</v>
      </c>
      <c r="B7" s="99" t="s">
        <v>76</v>
      </c>
      <c r="C7" s="82"/>
      <c r="D7" s="83" t="s">
        <v>77</v>
      </c>
      <c r="E7" s="84"/>
      <c r="F7" s="2" t="s">
        <v>78</v>
      </c>
      <c r="G7" s="2" t="s">
        <v>2</v>
      </c>
      <c r="H7" s="85">
        <v>1</v>
      </c>
      <c r="I7" s="85">
        <v>5</v>
      </c>
      <c r="J7" s="85">
        <v>1</v>
      </c>
      <c r="K7" s="4">
        <f>SUM(H7:J7)</f>
        <v>7</v>
      </c>
      <c r="L7" s="4">
        <v>1</v>
      </c>
      <c r="M7" s="4">
        <v>1</v>
      </c>
      <c r="N7" s="85">
        <f>SUM(L7:M7)</f>
        <v>2</v>
      </c>
      <c r="O7" s="86">
        <f>K7*N7</f>
        <v>14</v>
      </c>
      <c r="P7" s="7" t="s">
        <v>79</v>
      </c>
      <c r="Q7" s="3" t="s">
        <v>2</v>
      </c>
      <c r="R7" s="87"/>
      <c r="S7" s="88"/>
      <c r="T7" s="87"/>
    </row>
    <row r="8" spans="1:20" ht="60" x14ac:dyDescent="0.25">
      <c r="A8" s="99"/>
      <c r="B8" s="99"/>
      <c r="C8" s="82"/>
      <c r="D8" s="83" t="s">
        <v>77</v>
      </c>
      <c r="E8" s="84"/>
      <c r="F8" s="2" t="s">
        <v>80</v>
      </c>
      <c r="G8" s="2" t="s">
        <v>2</v>
      </c>
      <c r="H8" s="85">
        <v>1</v>
      </c>
      <c r="I8" s="85">
        <v>5</v>
      </c>
      <c r="J8" s="85">
        <v>1</v>
      </c>
      <c r="K8" s="4">
        <f t="shared" ref="K8:K27" si="0">SUM(H8:J8)</f>
        <v>7</v>
      </c>
      <c r="L8" s="4">
        <v>1</v>
      </c>
      <c r="M8" s="4">
        <v>1</v>
      </c>
      <c r="N8" s="85">
        <f t="shared" ref="N8:N27" si="1">SUM(L8:M8)</f>
        <v>2</v>
      </c>
      <c r="O8" s="86">
        <f t="shared" ref="O8:O27" si="2">K8*N8</f>
        <v>14</v>
      </c>
      <c r="P8" s="7" t="s">
        <v>81</v>
      </c>
      <c r="Q8" s="3" t="s">
        <v>2</v>
      </c>
      <c r="R8" s="87"/>
      <c r="S8" s="88"/>
      <c r="T8" s="87"/>
    </row>
    <row r="9" spans="1:20" ht="45" x14ac:dyDescent="0.25">
      <c r="A9" s="99"/>
      <c r="B9" s="99"/>
      <c r="C9" s="83" t="s">
        <v>82</v>
      </c>
      <c r="D9" s="82"/>
      <c r="E9" s="84"/>
      <c r="F9" s="1" t="s">
        <v>83</v>
      </c>
      <c r="G9" s="1" t="s">
        <v>84</v>
      </c>
      <c r="H9" s="85">
        <v>2</v>
      </c>
      <c r="I9" s="85">
        <v>2</v>
      </c>
      <c r="J9" s="85">
        <v>2</v>
      </c>
      <c r="K9" s="4">
        <f t="shared" si="0"/>
        <v>6</v>
      </c>
      <c r="L9" s="4">
        <v>1</v>
      </c>
      <c r="M9" s="4">
        <v>1</v>
      </c>
      <c r="N9" s="85">
        <f t="shared" si="1"/>
        <v>2</v>
      </c>
      <c r="O9" s="86">
        <f t="shared" si="2"/>
        <v>12</v>
      </c>
      <c r="P9" s="3" t="s">
        <v>85</v>
      </c>
      <c r="Q9" s="3" t="s">
        <v>2</v>
      </c>
      <c r="R9" s="87" t="s">
        <v>86</v>
      </c>
      <c r="S9" s="88">
        <v>43544</v>
      </c>
      <c r="T9" s="87" t="s">
        <v>87</v>
      </c>
    </row>
    <row r="10" spans="1:20" ht="60" x14ac:dyDescent="0.25">
      <c r="A10" s="99"/>
      <c r="B10" s="99"/>
      <c r="C10" s="83" t="s">
        <v>82</v>
      </c>
      <c r="D10" s="82"/>
      <c r="E10" s="84"/>
      <c r="F10" s="2" t="s">
        <v>88</v>
      </c>
      <c r="G10" s="1" t="s">
        <v>84</v>
      </c>
      <c r="H10" s="4">
        <v>2</v>
      </c>
      <c r="I10" s="4">
        <v>2</v>
      </c>
      <c r="J10" s="4">
        <v>2</v>
      </c>
      <c r="K10" s="4">
        <f t="shared" si="0"/>
        <v>6</v>
      </c>
      <c r="L10" s="4">
        <v>2</v>
      </c>
      <c r="M10" s="4">
        <v>2</v>
      </c>
      <c r="N10" s="85">
        <f t="shared" si="1"/>
        <v>4</v>
      </c>
      <c r="O10" s="89">
        <f t="shared" si="2"/>
        <v>24</v>
      </c>
      <c r="P10" s="7" t="s">
        <v>89</v>
      </c>
      <c r="Q10" s="3" t="s">
        <v>2</v>
      </c>
      <c r="R10" s="3" t="s">
        <v>86</v>
      </c>
      <c r="S10" s="88">
        <v>43544</v>
      </c>
      <c r="T10" s="87" t="s">
        <v>90</v>
      </c>
    </row>
    <row r="11" spans="1:20" x14ac:dyDescent="0.25">
      <c r="A11" s="99"/>
      <c r="B11" s="99" t="s">
        <v>91</v>
      </c>
      <c r="C11" s="82"/>
      <c r="D11" s="90" t="s">
        <v>77</v>
      </c>
      <c r="E11" s="84"/>
      <c r="F11" s="2" t="s">
        <v>92</v>
      </c>
      <c r="G11" s="2" t="s">
        <v>2</v>
      </c>
      <c r="H11" s="85">
        <v>1</v>
      </c>
      <c r="I11" s="4">
        <v>4</v>
      </c>
      <c r="J11" s="4">
        <v>1</v>
      </c>
      <c r="K11" s="4">
        <f t="shared" si="0"/>
        <v>6</v>
      </c>
      <c r="L11" s="4">
        <v>1</v>
      </c>
      <c r="M11" s="4">
        <v>1</v>
      </c>
      <c r="N11" s="85">
        <f t="shared" si="1"/>
        <v>2</v>
      </c>
      <c r="O11" s="86">
        <f t="shared" si="2"/>
        <v>12</v>
      </c>
      <c r="P11" s="7" t="s">
        <v>93</v>
      </c>
      <c r="Q11" s="3" t="s">
        <v>2</v>
      </c>
      <c r="R11" s="91"/>
      <c r="S11" s="88"/>
      <c r="T11" s="87"/>
    </row>
    <row r="12" spans="1:20" ht="30" x14ac:dyDescent="0.25">
      <c r="A12" s="99"/>
      <c r="B12" s="99"/>
      <c r="C12" s="82"/>
      <c r="D12" s="90" t="s">
        <v>94</v>
      </c>
      <c r="E12" s="84"/>
      <c r="F12" s="2" t="s">
        <v>95</v>
      </c>
      <c r="G12" s="2" t="s">
        <v>2</v>
      </c>
      <c r="H12" s="4">
        <v>1</v>
      </c>
      <c r="I12" s="4">
        <v>4</v>
      </c>
      <c r="J12" s="4">
        <v>2</v>
      </c>
      <c r="K12" s="4">
        <f t="shared" si="0"/>
        <v>7</v>
      </c>
      <c r="L12" s="4">
        <v>3</v>
      </c>
      <c r="M12" s="4">
        <v>3</v>
      </c>
      <c r="N12" s="85">
        <f t="shared" si="1"/>
        <v>6</v>
      </c>
      <c r="O12" s="92">
        <f t="shared" si="2"/>
        <v>42</v>
      </c>
      <c r="P12" s="7" t="s">
        <v>96</v>
      </c>
      <c r="Q12" s="3" t="s">
        <v>2</v>
      </c>
      <c r="R12" s="91"/>
      <c r="S12" s="88"/>
      <c r="T12" s="87"/>
    </row>
    <row r="13" spans="1:20" ht="45" x14ac:dyDescent="0.25">
      <c r="A13" s="99" t="s">
        <v>0</v>
      </c>
      <c r="B13" s="107" t="s">
        <v>97</v>
      </c>
      <c r="C13" s="82"/>
      <c r="D13" s="90" t="s">
        <v>77</v>
      </c>
      <c r="E13" s="84"/>
      <c r="F13" s="1" t="s">
        <v>98</v>
      </c>
      <c r="G13" s="2" t="s">
        <v>2</v>
      </c>
      <c r="H13" s="85">
        <v>1</v>
      </c>
      <c r="I13" s="85">
        <v>5</v>
      </c>
      <c r="J13" s="85">
        <v>1</v>
      </c>
      <c r="K13" s="4">
        <f t="shared" si="0"/>
        <v>7</v>
      </c>
      <c r="L13" s="85">
        <v>1</v>
      </c>
      <c r="M13" s="85">
        <v>1</v>
      </c>
      <c r="N13" s="85">
        <f t="shared" si="1"/>
        <v>2</v>
      </c>
      <c r="O13" s="86">
        <f t="shared" si="2"/>
        <v>14</v>
      </c>
      <c r="P13" s="1" t="s">
        <v>99</v>
      </c>
      <c r="Q13" s="2" t="s">
        <v>2</v>
      </c>
      <c r="R13" s="2"/>
      <c r="S13" s="93"/>
      <c r="T13" s="94"/>
    </row>
    <row r="14" spans="1:20" ht="75" x14ac:dyDescent="0.25">
      <c r="A14" s="99"/>
      <c r="B14" s="107"/>
      <c r="C14" s="82"/>
      <c r="D14" s="90" t="s">
        <v>77</v>
      </c>
      <c r="E14" s="84"/>
      <c r="F14" s="2" t="s">
        <v>78</v>
      </c>
      <c r="G14" s="2" t="s">
        <v>2</v>
      </c>
      <c r="H14" s="85">
        <v>1</v>
      </c>
      <c r="I14" s="4">
        <v>5</v>
      </c>
      <c r="J14" s="4">
        <v>1</v>
      </c>
      <c r="K14" s="4">
        <f t="shared" si="0"/>
        <v>7</v>
      </c>
      <c r="L14" s="85">
        <v>1</v>
      </c>
      <c r="M14" s="85">
        <v>1</v>
      </c>
      <c r="N14" s="85">
        <f t="shared" si="1"/>
        <v>2</v>
      </c>
      <c r="O14" s="86">
        <f t="shared" si="2"/>
        <v>14</v>
      </c>
      <c r="P14" s="7" t="s">
        <v>79</v>
      </c>
      <c r="Q14" s="3" t="s">
        <v>2</v>
      </c>
      <c r="R14" s="2"/>
      <c r="S14" s="93"/>
      <c r="T14" s="94"/>
    </row>
    <row r="15" spans="1:20" ht="30" x14ac:dyDescent="0.25">
      <c r="A15" s="99"/>
      <c r="B15" s="107"/>
      <c r="C15" s="82"/>
      <c r="D15" s="90" t="s">
        <v>77</v>
      </c>
      <c r="E15" s="84"/>
      <c r="F15" s="2" t="s">
        <v>100</v>
      </c>
      <c r="G15" s="2" t="s">
        <v>2</v>
      </c>
      <c r="H15" s="85">
        <v>1</v>
      </c>
      <c r="I15" s="85">
        <v>5</v>
      </c>
      <c r="J15" s="85">
        <v>1</v>
      </c>
      <c r="K15" s="4">
        <f t="shared" si="0"/>
        <v>7</v>
      </c>
      <c r="L15" s="85">
        <v>1</v>
      </c>
      <c r="M15" s="85">
        <v>1</v>
      </c>
      <c r="N15" s="85">
        <f t="shared" si="1"/>
        <v>2</v>
      </c>
      <c r="O15" s="86">
        <f t="shared" si="2"/>
        <v>14</v>
      </c>
      <c r="P15" s="1" t="s">
        <v>101</v>
      </c>
      <c r="Q15" s="2" t="s">
        <v>102</v>
      </c>
      <c r="R15" s="84"/>
      <c r="S15" s="93"/>
      <c r="T15" s="94"/>
    </row>
    <row r="16" spans="1:20" ht="30" x14ac:dyDescent="0.25">
      <c r="A16" s="99"/>
      <c r="B16" s="107"/>
      <c r="C16" s="90" t="s">
        <v>82</v>
      </c>
      <c r="D16" s="82"/>
      <c r="E16" s="84"/>
      <c r="F16" s="1" t="s">
        <v>83</v>
      </c>
      <c r="G16" s="1" t="s">
        <v>84</v>
      </c>
      <c r="H16" s="85">
        <v>3</v>
      </c>
      <c r="I16" s="85">
        <v>5</v>
      </c>
      <c r="J16" s="85">
        <v>1</v>
      </c>
      <c r="K16" s="4">
        <f t="shared" si="0"/>
        <v>9</v>
      </c>
      <c r="L16" s="85">
        <v>1</v>
      </c>
      <c r="M16" s="85">
        <v>2</v>
      </c>
      <c r="N16" s="85">
        <f t="shared" si="1"/>
        <v>3</v>
      </c>
      <c r="O16" s="89">
        <f t="shared" si="2"/>
        <v>27</v>
      </c>
      <c r="P16" s="3" t="s">
        <v>85</v>
      </c>
      <c r="Q16" s="3" t="s">
        <v>2</v>
      </c>
      <c r="R16" s="2" t="s">
        <v>103</v>
      </c>
      <c r="S16" s="93">
        <v>43449</v>
      </c>
      <c r="T16" s="94" t="s">
        <v>104</v>
      </c>
    </row>
    <row r="17" spans="1:20" ht="45" x14ac:dyDescent="0.25">
      <c r="A17" s="99"/>
      <c r="B17" s="107"/>
      <c r="C17" s="90" t="s">
        <v>82</v>
      </c>
      <c r="D17" s="82"/>
      <c r="E17" s="84"/>
      <c r="F17" s="2" t="s">
        <v>88</v>
      </c>
      <c r="G17" s="1" t="s">
        <v>84</v>
      </c>
      <c r="H17" s="85">
        <v>3</v>
      </c>
      <c r="I17" s="85">
        <v>3</v>
      </c>
      <c r="J17" s="85">
        <v>2</v>
      </c>
      <c r="K17" s="4">
        <f t="shared" si="0"/>
        <v>8</v>
      </c>
      <c r="L17" s="85">
        <v>2</v>
      </c>
      <c r="M17" s="85">
        <v>2</v>
      </c>
      <c r="N17" s="85">
        <f t="shared" si="1"/>
        <v>4</v>
      </c>
      <c r="O17" s="89">
        <f t="shared" si="2"/>
        <v>32</v>
      </c>
      <c r="P17" s="7" t="s">
        <v>105</v>
      </c>
      <c r="Q17" s="3" t="s">
        <v>2</v>
      </c>
      <c r="R17" s="2" t="s">
        <v>106</v>
      </c>
      <c r="S17" s="93">
        <v>43527</v>
      </c>
      <c r="T17" s="94" t="s">
        <v>107</v>
      </c>
    </row>
    <row r="18" spans="1:20" x14ac:dyDescent="0.25">
      <c r="A18" s="99"/>
      <c r="B18" s="107"/>
      <c r="C18" s="82"/>
      <c r="D18" s="90" t="s">
        <v>108</v>
      </c>
      <c r="E18" s="84"/>
      <c r="F18" s="2" t="s">
        <v>109</v>
      </c>
      <c r="G18" s="2" t="s">
        <v>110</v>
      </c>
      <c r="H18" s="85">
        <v>4</v>
      </c>
      <c r="I18" s="85">
        <v>5</v>
      </c>
      <c r="J18" s="85">
        <v>2</v>
      </c>
      <c r="K18" s="4">
        <f t="shared" si="0"/>
        <v>11</v>
      </c>
      <c r="L18" s="85">
        <v>3</v>
      </c>
      <c r="M18" s="85">
        <v>3</v>
      </c>
      <c r="N18" s="85">
        <f t="shared" si="1"/>
        <v>6</v>
      </c>
      <c r="O18" s="92">
        <f t="shared" si="2"/>
        <v>66</v>
      </c>
      <c r="P18" s="6" t="s">
        <v>111</v>
      </c>
      <c r="Q18" s="8" t="s">
        <v>111</v>
      </c>
      <c r="R18" s="2" t="s">
        <v>112</v>
      </c>
      <c r="S18" s="93">
        <v>43631</v>
      </c>
      <c r="T18" s="94" t="s">
        <v>113</v>
      </c>
    </row>
    <row r="19" spans="1:20" ht="60" x14ac:dyDescent="0.25">
      <c r="A19" s="99"/>
      <c r="B19" s="107"/>
      <c r="C19" s="83" t="s">
        <v>114</v>
      </c>
      <c r="D19" s="82"/>
      <c r="E19" s="84"/>
      <c r="F19" s="1" t="s">
        <v>115</v>
      </c>
      <c r="G19" s="1" t="s">
        <v>84</v>
      </c>
      <c r="H19" s="85">
        <v>3</v>
      </c>
      <c r="I19" s="85">
        <v>5</v>
      </c>
      <c r="J19" s="85">
        <v>1</v>
      </c>
      <c r="K19" s="4">
        <f t="shared" si="0"/>
        <v>9</v>
      </c>
      <c r="L19" s="85">
        <v>1</v>
      </c>
      <c r="M19" s="85">
        <v>2</v>
      </c>
      <c r="N19" s="85">
        <f t="shared" si="1"/>
        <v>3</v>
      </c>
      <c r="O19" s="89">
        <f t="shared" si="2"/>
        <v>27</v>
      </c>
      <c r="P19" s="1" t="s">
        <v>116</v>
      </c>
      <c r="Q19" s="2" t="s">
        <v>2</v>
      </c>
      <c r="R19" s="2" t="s">
        <v>103</v>
      </c>
      <c r="S19" s="93">
        <v>43539</v>
      </c>
      <c r="T19" s="94" t="s">
        <v>117</v>
      </c>
    </row>
    <row r="20" spans="1:20" x14ac:dyDescent="0.25">
      <c r="A20" s="99" t="s">
        <v>1</v>
      </c>
      <c r="B20" s="99" t="s">
        <v>118</v>
      </c>
      <c r="C20" s="95"/>
      <c r="D20" s="90" t="s">
        <v>119</v>
      </c>
      <c r="E20" s="84"/>
      <c r="F20" s="96" t="s">
        <v>120</v>
      </c>
      <c r="G20" s="2" t="s">
        <v>2</v>
      </c>
      <c r="H20" s="85">
        <v>1</v>
      </c>
      <c r="I20" s="85">
        <v>3</v>
      </c>
      <c r="J20" s="85">
        <v>1</v>
      </c>
      <c r="K20" s="4">
        <f t="shared" si="0"/>
        <v>5</v>
      </c>
      <c r="L20" s="85">
        <v>1</v>
      </c>
      <c r="M20" s="85">
        <v>1</v>
      </c>
      <c r="N20" s="85">
        <f t="shared" si="1"/>
        <v>2</v>
      </c>
      <c r="O20" s="86">
        <f t="shared" si="2"/>
        <v>10</v>
      </c>
      <c r="P20" s="2" t="s">
        <v>121</v>
      </c>
      <c r="Q20" s="84"/>
      <c r="R20" s="2" t="s">
        <v>122</v>
      </c>
      <c r="S20" s="93"/>
      <c r="T20" s="94"/>
    </row>
    <row r="21" spans="1:20" ht="45" x14ac:dyDescent="0.25">
      <c r="A21" s="99"/>
      <c r="B21" s="99"/>
      <c r="C21" s="95"/>
      <c r="D21" s="90" t="s">
        <v>119</v>
      </c>
      <c r="E21" s="84"/>
      <c r="F21" s="2" t="s">
        <v>78</v>
      </c>
      <c r="G21" s="2" t="s">
        <v>2</v>
      </c>
      <c r="H21" s="85">
        <v>1</v>
      </c>
      <c r="I21" s="85">
        <v>5</v>
      </c>
      <c r="J21" s="85">
        <v>1</v>
      </c>
      <c r="K21" s="4">
        <f t="shared" si="0"/>
        <v>7</v>
      </c>
      <c r="L21" s="85">
        <v>1</v>
      </c>
      <c r="M21" s="85">
        <v>1</v>
      </c>
      <c r="N21" s="85">
        <f t="shared" si="1"/>
        <v>2</v>
      </c>
      <c r="O21" s="86">
        <f t="shared" si="2"/>
        <v>14</v>
      </c>
      <c r="P21" s="7" t="s">
        <v>123</v>
      </c>
      <c r="Q21" s="84"/>
      <c r="R21" s="2" t="s">
        <v>124</v>
      </c>
      <c r="S21" s="93"/>
      <c r="T21" s="94"/>
    </row>
    <row r="22" spans="1:20" ht="30" x14ac:dyDescent="0.25">
      <c r="A22" s="99"/>
      <c r="B22" s="99"/>
      <c r="C22" s="95"/>
      <c r="D22" s="90" t="s">
        <v>119</v>
      </c>
      <c r="E22" s="84"/>
      <c r="F22" s="2" t="s">
        <v>100</v>
      </c>
      <c r="G22" s="2" t="s">
        <v>2</v>
      </c>
      <c r="H22" s="85">
        <v>1</v>
      </c>
      <c r="I22" s="85">
        <v>3</v>
      </c>
      <c r="J22" s="85">
        <v>1</v>
      </c>
      <c r="K22" s="4">
        <f t="shared" si="0"/>
        <v>5</v>
      </c>
      <c r="L22" s="85">
        <v>1</v>
      </c>
      <c r="M22" s="85">
        <v>1</v>
      </c>
      <c r="N22" s="85">
        <f t="shared" si="1"/>
        <v>2</v>
      </c>
      <c r="O22" s="86">
        <f t="shared" si="2"/>
        <v>10</v>
      </c>
      <c r="P22" s="1" t="s">
        <v>101</v>
      </c>
      <c r="Q22" s="84"/>
      <c r="R22" s="2" t="s">
        <v>125</v>
      </c>
      <c r="S22" s="93"/>
      <c r="T22" s="94"/>
    </row>
    <row r="23" spans="1:20" x14ac:dyDescent="0.25">
      <c r="A23" s="99"/>
      <c r="B23" s="99"/>
      <c r="C23" s="95"/>
      <c r="D23" s="90" t="s">
        <v>119</v>
      </c>
      <c r="E23" s="84"/>
      <c r="F23" s="2" t="s">
        <v>126</v>
      </c>
      <c r="G23" s="2" t="s">
        <v>2</v>
      </c>
      <c r="H23" s="85">
        <v>1</v>
      </c>
      <c r="I23" s="85">
        <v>3</v>
      </c>
      <c r="J23" s="85">
        <v>1</v>
      </c>
      <c r="K23" s="4">
        <f t="shared" si="0"/>
        <v>5</v>
      </c>
      <c r="L23" s="85">
        <v>1</v>
      </c>
      <c r="M23" s="85">
        <v>1</v>
      </c>
      <c r="N23" s="85">
        <f t="shared" si="1"/>
        <v>2</v>
      </c>
      <c r="O23" s="86">
        <f t="shared" si="2"/>
        <v>10</v>
      </c>
      <c r="P23" s="8" t="s">
        <v>111</v>
      </c>
      <c r="Q23" s="8" t="s">
        <v>111</v>
      </c>
      <c r="R23" s="84"/>
      <c r="S23" s="93"/>
      <c r="T23" s="94"/>
    </row>
    <row r="24" spans="1:20" ht="45" x14ac:dyDescent="0.25">
      <c r="A24" s="99"/>
      <c r="B24" s="99"/>
      <c r="C24" s="97" t="s">
        <v>82</v>
      </c>
      <c r="D24" s="82"/>
      <c r="E24" s="84"/>
      <c r="F24" s="2" t="s">
        <v>88</v>
      </c>
      <c r="G24" s="1" t="s">
        <v>84</v>
      </c>
      <c r="H24" s="85">
        <v>3</v>
      </c>
      <c r="I24" s="85">
        <v>3</v>
      </c>
      <c r="J24" s="85">
        <v>2</v>
      </c>
      <c r="K24" s="4">
        <f t="shared" si="0"/>
        <v>8</v>
      </c>
      <c r="L24" s="85">
        <v>2</v>
      </c>
      <c r="M24" s="85">
        <v>1</v>
      </c>
      <c r="N24" s="85">
        <f t="shared" si="1"/>
        <v>3</v>
      </c>
      <c r="O24" s="89">
        <f t="shared" si="2"/>
        <v>24</v>
      </c>
      <c r="P24" s="7" t="s">
        <v>127</v>
      </c>
      <c r="Q24" s="84"/>
      <c r="R24" s="2" t="s">
        <v>128</v>
      </c>
      <c r="S24" s="93">
        <v>43539</v>
      </c>
      <c r="T24" s="94" t="s">
        <v>129</v>
      </c>
    </row>
    <row r="25" spans="1:20" ht="45" x14ac:dyDescent="0.25">
      <c r="A25" s="99"/>
      <c r="B25" s="99"/>
      <c r="C25" s="97" t="s">
        <v>82</v>
      </c>
      <c r="D25" s="82"/>
      <c r="E25" s="84"/>
      <c r="F25" s="1" t="s">
        <v>83</v>
      </c>
      <c r="G25" s="1" t="s">
        <v>84</v>
      </c>
      <c r="H25" s="85">
        <v>3</v>
      </c>
      <c r="I25" s="85">
        <v>3</v>
      </c>
      <c r="J25" s="85">
        <v>1</v>
      </c>
      <c r="K25" s="4">
        <f t="shared" si="0"/>
        <v>7</v>
      </c>
      <c r="L25" s="85">
        <v>1</v>
      </c>
      <c r="M25" s="85">
        <v>1</v>
      </c>
      <c r="N25" s="85">
        <f t="shared" si="1"/>
        <v>2</v>
      </c>
      <c r="O25" s="86">
        <f t="shared" si="2"/>
        <v>14</v>
      </c>
      <c r="P25" s="3" t="s">
        <v>85</v>
      </c>
      <c r="Q25" s="84"/>
      <c r="R25" s="2" t="s">
        <v>128</v>
      </c>
      <c r="S25" s="93">
        <v>43539</v>
      </c>
      <c r="T25" s="94" t="s">
        <v>130</v>
      </c>
    </row>
    <row r="26" spans="1:20" x14ac:dyDescent="0.25">
      <c r="A26" s="99"/>
      <c r="B26" s="99"/>
      <c r="C26" s="82"/>
      <c r="D26" s="90" t="s">
        <v>108</v>
      </c>
      <c r="E26" s="84"/>
      <c r="F26" s="2" t="s">
        <v>109</v>
      </c>
      <c r="G26" s="2" t="s">
        <v>110</v>
      </c>
      <c r="H26" s="85">
        <v>4</v>
      </c>
      <c r="I26" s="85">
        <v>3</v>
      </c>
      <c r="J26" s="85">
        <v>2</v>
      </c>
      <c r="K26" s="4">
        <f t="shared" si="0"/>
        <v>9</v>
      </c>
      <c r="L26" s="85">
        <v>2</v>
      </c>
      <c r="M26" s="85">
        <v>3</v>
      </c>
      <c r="N26" s="85">
        <f t="shared" si="1"/>
        <v>5</v>
      </c>
      <c r="O26" s="92">
        <f t="shared" si="2"/>
        <v>45</v>
      </c>
      <c r="P26" s="8" t="s">
        <v>111</v>
      </c>
      <c r="Q26" s="8" t="s">
        <v>111</v>
      </c>
      <c r="R26" s="2" t="s">
        <v>112</v>
      </c>
      <c r="S26" s="93">
        <v>43631</v>
      </c>
      <c r="T26" s="94" t="s">
        <v>131</v>
      </c>
    </row>
    <row r="27" spans="1:20" ht="45" x14ac:dyDescent="0.25">
      <c r="A27" s="99"/>
      <c r="B27" s="99"/>
      <c r="C27" s="97" t="s">
        <v>82</v>
      </c>
      <c r="D27" s="82"/>
      <c r="E27" s="84"/>
      <c r="F27" s="2" t="s">
        <v>132</v>
      </c>
      <c r="G27" s="2" t="s">
        <v>133</v>
      </c>
      <c r="H27" s="85">
        <v>2</v>
      </c>
      <c r="I27" s="85">
        <v>1</v>
      </c>
      <c r="J27" s="85">
        <v>1</v>
      </c>
      <c r="K27" s="4">
        <f t="shared" si="0"/>
        <v>4</v>
      </c>
      <c r="L27" s="85">
        <v>1</v>
      </c>
      <c r="M27" s="85">
        <v>1</v>
      </c>
      <c r="N27" s="85">
        <f t="shared" si="1"/>
        <v>2</v>
      </c>
      <c r="O27" s="86">
        <f t="shared" si="2"/>
        <v>8</v>
      </c>
      <c r="P27" s="2" t="s">
        <v>134</v>
      </c>
      <c r="Q27" s="2" t="s">
        <v>2</v>
      </c>
      <c r="R27" s="2" t="s">
        <v>135</v>
      </c>
      <c r="S27" s="93">
        <v>43631</v>
      </c>
      <c r="T27" s="94" t="s">
        <v>131</v>
      </c>
    </row>
    <row r="28" spans="1:20" x14ac:dyDescent="0.25">
      <c r="A28"/>
      <c r="B28" s="5"/>
    </row>
    <row r="29" spans="1:20" x14ac:dyDescent="0.25">
      <c r="A29"/>
      <c r="B29" s="5"/>
    </row>
    <row r="30" spans="1:20" x14ac:dyDescent="0.25">
      <c r="A30"/>
      <c r="B30" s="5"/>
    </row>
    <row r="31" spans="1:20" x14ac:dyDescent="0.25">
      <c r="A31"/>
      <c r="B31" s="5"/>
    </row>
    <row r="32" spans="1:20" x14ac:dyDescent="0.25">
      <c r="A32" s="72"/>
      <c r="B32" s="5"/>
    </row>
    <row r="33" spans="1:6" x14ac:dyDescent="0.25">
      <c r="A33" s="50"/>
      <c r="B33" s="2"/>
    </row>
    <row r="34" spans="1:6" x14ac:dyDescent="0.25">
      <c r="A34" s="51"/>
      <c r="B34" s="1"/>
    </row>
    <row r="35" spans="1:6" x14ac:dyDescent="0.25">
      <c r="A35" s="51"/>
      <c r="B35" s="2"/>
    </row>
    <row r="36" spans="1:6" x14ac:dyDescent="0.25">
      <c r="A36" s="52"/>
      <c r="B36" s="2"/>
    </row>
    <row r="37" spans="1:6" x14ac:dyDescent="0.25">
      <c r="A37" s="53"/>
      <c r="B37" s="1"/>
    </row>
    <row r="38" spans="1:6" x14ac:dyDescent="0.25">
      <c r="A38" s="54"/>
      <c r="B38" s="7"/>
    </row>
    <row r="39" spans="1:6" x14ac:dyDescent="0.25">
      <c r="A39" s="55"/>
      <c r="B39" s="1"/>
    </row>
    <row r="40" spans="1:6" ht="15.75" thickBot="1" x14ac:dyDescent="0.3">
      <c r="A40" s="56"/>
      <c r="B40" s="49"/>
      <c r="C40" s="34"/>
      <c r="D40" s="35"/>
      <c r="E40" s="34"/>
      <c r="F40" s="35"/>
    </row>
    <row r="41" spans="1:6" x14ac:dyDescent="0.25">
      <c r="A41" s="45"/>
      <c r="B41" s="57"/>
      <c r="C41" s="2"/>
      <c r="D41" s="1"/>
      <c r="E41" s="2"/>
      <c r="F41" s="37"/>
    </row>
    <row r="42" spans="1:6" x14ac:dyDescent="0.25">
      <c r="A42" s="45"/>
      <c r="B42" s="51"/>
      <c r="C42" s="2"/>
      <c r="D42" s="1"/>
      <c r="E42" s="2"/>
      <c r="F42" s="36"/>
    </row>
    <row r="43" spans="1:6" ht="15.75" thickBot="1" x14ac:dyDescent="0.3">
      <c r="A43" s="58"/>
      <c r="B43" s="59"/>
      <c r="C43" s="2"/>
      <c r="D43" s="2"/>
      <c r="E43" s="2"/>
      <c r="F43" s="36"/>
    </row>
    <row r="44" spans="1:6" x14ac:dyDescent="0.25">
      <c r="A44" s="60"/>
      <c r="B44" s="38"/>
    </row>
    <row r="45" spans="1:6" x14ac:dyDescent="0.25">
      <c r="A45" s="61"/>
      <c r="B45" s="39"/>
    </row>
    <row r="46" spans="1:6" x14ac:dyDescent="0.25">
      <c r="A46" s="61"/>
      <c r="B46" s="39"/>
    </row>
    <row r="47" spans="1:6" x14ac:dyDescent="0.25">
      <c r="A47" s="61"/>
      <c r="B47" s="39"/>
    </row>
    <row r="48" spans="1:6" x14ac:dyDescent="0.25">
      <c r="A48" s="61"/>
      <c r="B48" s="39"/>
    </row>
    <row r="49" spans="1:2" x14ac:dyDescent="0.25">
      <c r="A49" s="61"/>
      <c r="B49" s="39"/>
    </row>
    <row r="50" spans="1:2" x14ac:dyDescent="0.25">
      <c r="A50" s="61"/>
      <c r="B50" s="40"/>
    </row>
    <row r="51" spans="1:2" x14ac:dyDescent="0.25">
      <c r="A51" s="61"/>
      <c r="B51" s="40"/>
    </row>
    <row r="52" spans="1:2" x14ac:dyDescent="0.25">
      <c r="A52" s="61"/>
      <c r="B52" s="40"/>
    </row>
    <row r="53" spans="1:2" x14ac:dyDescent="0.25">
      <c r="A53" s="61"/>
      <c r="B53" s="40"/>
    </row>
    <row r="54" spans="1:2" x14ac:dyDescent="0.25">
      <c r="A54" s="61"/>
      <c r="B54" s="39"/>
    </row>
    <row r="55" spans="1:2" ht="15.75" thickBot="1" x14ac:dyDescent="0.3">
      <c r="A55" s="62"/>
      <c r="B55" s="41"/>
    </row>
    <row r="56" spans="1:2" x14ac:dyDescent="0.25">
      <c r="A56" s="63"/>
      <c r="B56" s="12"/>
    </row>
    <row r="57" spans="1:2" x14ac:dyDescent="0.25">
      <c r="A57" s="9"/>
      <c r="B57"/>
    </row>
    <row r="58" spans="1:2" x14ac:dyDescent="0.25">
      <c r="A58" s="9"/>
      <c r="B58"/>
    </row>
    <row r="59" spans="1:2" x14ac:dyDescent="0.25">
      <c r="A59" s="9"/>
      <c r="B59"/>
    </row>
    <row r="60" spans="1:2" x14ac:dyDescent="0.25">
      <c r="A60" s="9"/>
      <c r="B60"/>
    </row>
    <row r="61" spans="1:2" x14ac:dyDescent="0.25">
      <c r="A61" s="9"/>
      <c r="B61"/>
    </row>
    <row r="62" spans="1:2" x14ac:dyDescent="0.25">
      <c r="A62" s="9"/>
      <c r="B62"/>
    </row>
    <row r="63" spans="1:2" x14ac:dyDescent="0.25">
      <c r="A63" s="9"/>
      <c r="B63"/>
    </row>
    <row r="64" spans="1:2" x14ac:dyDescent="0.25">
      <c r="A64" s="9"/>
      <c r="B64"/>
    </row>
    <row r="65" spans="1:2" x14ac:dyDescent="0.25">
      <c r="A65" s="9"/>
      <c r="B65" s="42"/>
    </row>
    <row r="66" spans="1:2" x14ac:dyDescent="0.25">
      <c r="A66" s="9"/>
      <c r="B66" s="12"/>
    </row>
    <row r="67" spans="1:2" x14ac:dyDescent="0.25">
      <c r="A67" s="9"/>
      <c r="B67"/>
    </row>
    <row r="68" spans="1:2" x14ac:dyDescent="0.25">
      <c r="A68" s="9"/>
      <c r="B68"/>
    </row>
    <row r="69" spans="1:2" x14ac:dyDescent="0.25">
      <c r="A69" s="9"/>
      <c r="B69"/>
    </row>
    <row r="70" spans="1:2" x14ac:dyDescent="0.25">
      <c r="A70" s="9"/>
      <c r="B70"/>
    </row>
    <row r="71" spans="1:2" x14ac:dyDescent="0.25">
      <c r="A71" s="9"/>
      <c r="B71"/>
    </row>
    <row r="72" spans="1:2" x14ac:dyDescent="0.25">
      <c r="A72" s="9"/>
      <c r="B72" s="42"/>
    </row>
    <row r="73" spans="1:2" x14ac:dyDescent="0.25">
      <c r="A73" s="9"/>
      <c r="B73" s="12"/>
    </row>
    <row r="74" spans="1:2" x14ac:dyDescent="0.25">
      <c r="A74" s="9"/>
      <c r="B74"/>
    </row>
    <row r="75" spans="1:2" x14ac:dyDescent="0.25">
      <c r="A75" s="9"/>
      <c r="B75"/>
    </row>
    <row r="76" spans="1:2" x14ac:dyDescent="0.25">
      <c r="A76" s="9"/>
      <c r="B76"/>
    </row>
    <row r="77" spans="1:2" x14ac:dyDescent="0.25">
      <c r="A77" s="9"/>
      <c r="B77"/>
    </row>
    <row r="78" spans="1:2" x14ac:dyDescent="0.25">
      <c r="A78" s="9"/>
      <c r="B78"/>
    </row>
    <row r="79" spans="1:2" x14ac:dyDescent="0.25">
      <c r="A79" s="9"/>
      <c r="B79"/>
    </row>
    <row r="80" spans="1:2" x14ac:dyDescent="0.25">
      <c r="A80" s="9"/>
      <c r="B80"/>
    </row>
    <row r="81" spans="1:6" x14ac:dyDescent="0.25">
      <c r="A81" s="9"/>
      <c r="B81"/>
    </row>
    <row r="82" spans="1:6" x14ac:dyDescent="0.25">
      <c r="A82" s="9"/>
      <c r="B82" s="42"/>
    </row>
    <row r="83" spans="1:6" x14ac:dyDescent="0.25">
      <c r="A83" s="9"/>
      <c r="B83" s="12"/>
    </row>
    <row r="84" spans="1:6" x14ac:dyDescent="0.25">
      <c r="A84" s="9"/>
      <c r="B84"/>
    </row>
    <row r="85" spans="1:6" x14ac:dyDescent="0.25">
      <c r="A85" s="9"/>
      <c r="B85"/>
    </row>
    <row r="86" spans="1:6" x14ac:dyDescent="0.25">
      <c r="A86" s="9"/>
      <c r="B86"/>
    </row>
    <row r="87" spans="1:6" x14ac:dyDescent="0.25">
      <c r="A87" s="9"/>
      <c r="B87"/>
    </row>
    <row r="88" spans="1:6" x14ac:dyDescent="0.25">
      <c r="A88" s="9"/>
      <c r="B88"/>
    </row>
    <row r="89" spans="1:6" x14ac:dyDescent="0.25">
      <c r="A89" s="9"/>
      <c r="B89"/>
    </row>
    <row r="90" spans="1:6" x14ac:dyDescent="0.25">
      <c r="A90" s="9"/>
      <c r="B90"/>
    </row>
    <row r="91" spans="1:6" x14ac:dyDescent="0.25">
      <c r="A91" s="9"/>
      <c r="B91"/>
    </row>
    <row r="92" spans="1:6" x14ac:dyDescent="0.25">
      <c r="A92" s="9"/>
      <c r="B92"/>
    </row>
    <row r="93" spans="1:6" x14ac:dyDescent="0.25">
      <c r="A93" s="9"/>
      <c r="B93"/>
    </row>
    <row r="94" spans="1:6" x14ac:dyDescent="0.25">
      <c r="A94" s="9"/>
      <c r="B94"/>
    </row>
    <row r="95" spans="1:6" x14ac:dyDescent="0.25">
      <c r="A95" s="9"/>
      <c r="B95" s="9"/>
      <c r="C95" s="10"/>
      <c r="D95" s="10"/>
      <c r="E95" s="10"/>
      <c r="F95" s="43"/>
    </row>
    <row r="96" spans="1:6" x14ac:dyDescent="0.25">
      <c r="A96" s="9"/>
      <c r="B96" s="9"/>
      <c r="C96" s="10"/>
      <c r="D96" s="10"/>
      <c r="E96" s="10"/>
      <c r="F96" s="43"/>
    </row>
    <row r="97" spans="1:6" x14ac:dyDescent="0.25">
      <c r="A97" s="9"/>
      <c r="B97" s="9"/>
      <c r="C97" s="10"/>
      <c r="D97" s="10"/>
      <c r="E97" s="10"/>
      <c r="F97" s="43"/>
    </row>
    <row r="98" spans="1:6" x14ac:dyDescent="0.25">
      <c r="A98" s="9"/>
      <c r="B98" s="9"/>
      <c r="C98" s="10"/>
      <c r="D98" s="10"/>
      <c r="E98" s="10"/>
      <c r="F98" s="43"/>
    </row>
    <row r="99" spans="1:6" x14ac:dyDescent="0.25">
      <c r="A99" s="9"/>
      <c r="B99" s="9"/>
      <c r="C99" s="10"/>
      <c r="D99" s="10"/>
      <c r="E99" s="10"/>
      <c r="F99" s="43"/>
    </row>
    <row r="100" spans="1:6" x14ac:dyDescent="0.25">
      <c r="A100" s="9"/>
      <c r="B100" s="9"/>
      <c r="C100" s="10"/>
      <c r="D100" s="10"/>
      <c r="E100" s="10"/>
      <c r="F100" s="43"/>
    </row>
    <row r="101" spans="1:6" x14ac:dyDescent="0.25">
      <c r="A101" s="9"/>
      <c r="B101" s="9"/>
      <c r="C101" s="10"/>
      <c r="D101" s="10"/>
      <c r="E101" s="10"/>
      <c r="F101" s="43"/>
    </row>
    <row r="102" spans="1:6" x14ac:dyDescent="0.25">
      <c r="A102" s="9"/>
      <c r="B102" s="9"/>
      <c r="C102" s="10"/>
      <c r="D102" s="10"/>
      <c r="E102" s="10"/>
      <c r="F102" s="43"/>
    </row>
    <row r="103" spans="1:6" x14ac:dyDescent="0.25">
      <c r="A103" s="9"/>
      <c r="B103" s="9"/>
      <c r="C103" s="10"/>
      <c r="D103" s="10"/>
      <c r="E103" s="10"/>
      <c r="F103" s="43"/>
    </row>
    <row r="104" spans="1:6" x14ac:dyDescent="0.25">
      <c r="A104" s="9"/>
      <c r="B104" s="9"/>
      <c r="C104" s="10"/>
      <c r="D104" s="10"/>
      <c r="E104" s="10"/>
      <c r="F104" s="43"/>
    </row>
    <row r="105" spans="1:6" x14ac:dyDescent="0.25">
      <c r="A105" s="9"/>
      <c r="B105" s="9"/>
      <c r="C105" s="10"/>
      <c r="D105" s="10"/>
      <c r="E105" s="10"/>
      <c r="F105" s="43"/>
    </row>
    <row r="106" spans="1:6" x14ac:dyDescent="0.25">
      <c r="A106" s="9"/>
      <c r="B106" s="9"/>
      <c r="C106" s="10"/>
      <c r="D106" s="10"/>
      <c r="E106" s="10"/>
      <c r="F106" s="43"/>
    </row>
    <row r="107" spans="1:6" x14ac:dyDescent="0.25">
      <c r="A107" s="9"/>
      <c r="B107" s="9"/>
      <c r="C107" s="10"/>
      <c r="D107" s="10"/>
      <c r="E107" s="10"/>
      <c r="F107" s="43"/>
    </row>
    <row r="108" spans="1:6" x14ac:dyDescent="0.25">
      <c r="A108" s="9"/>
      <c r="B108" s="9"/>
      <c r="C108" s="10"/>
      <c r="D108" s="10"/>
      <c r="E108" s="10"/>
      <c r="F108" s="43"/>
    </row>
    <row r="109" spans="1:6" x14ac:dyDescent="0.25">
      <c r="A109" s="9"/>
      <c r="B109" s="9"/>
      <c r="C109" s="10"/>
      <c r="D109" s="10"/>
      <c r="E109" s="10"/>
      <c r="F109" s="43"/>
    </row>
    <row r="110" spans="1:6" x14ac:dyDescent="0.25">
      <c r="A110" s="9"/>
      <c r="B110" s="9"/>
      <c r="C110" s="10"/>
      <c r="D110" s="10"/>
      <c r="E110" s="10"/>
      <c r="F110" s="43"/>
    </row>
    <row r="111" spans="1:6" x14ac:dyDescent="0.25">
      <c r="A111" s="9"/>
      <c r="B111" s="9"/>
      <c r="C111" s="10"/>
      <c r="D111" s="10"/>
      <c r="E111" s="10"/>
      <c r="F111" s="10"/>
    </row>
    <row r="112" spans="1:6" x14ac:dyDescent="0.25">
      <c r="A112" s="9"/>
      <c r="B112" s="9"/>
      <c r="C112" s="10"/>
      <c r="D112" s="10"/>
      <c r="E112" s="10"/>
      <c r="F112" s="10"/>
    </row>
    <row r="113" spans="1:6" x14ac:dyDescent="0.25">
      <c r="A113" s="9"/>
      <c r="B113" s="9"/>
      <c r="C113" s="10"/>
      <c r="D113" s="10"/>
      <c r="E113" s="10"/>
      <c r="F113" s="10"/>
    </row>
    <row r="114" spans="1:6" x14ac:dyDescent="0.25">
      <c r="A114" s="9"/>
      <c r="B114" s="9"/>
      <c r="C114" s="10"/>
      <c r="D114" s="10"/>
      <c r="E114" s="10"/>
      <c r="F114" s="10"/>
    </row>
    <row r="115" spans="1:6" x14ac:dyDescent="0.25">
      <c r="A115" s="64"/>
      <c r="B115" s="10"/>
      <c r="C115" s="10"/>
      <c r="D115" s="10"/>
      <c r="E115" s="10"/>
      <c r="F115" s="43"/>
    </row>
    <row r="116" spans="1:6" ht="15" customHeight="1" x14ac:dyDescent="0.25">
      <c r="A116" s="65"/>
      <c r="B116" s="66"/>
    </row>
    <row r="117" spans="1:6" x14ac:dyDescent="0.25">
      <c r="A117" s="67"/>
      <c r="B117" s="68"/>
    </row>
    <row r="118" spans="1:6" ht="15" customHeight="1" x14ac:dyDescent="0.25">
      <c r="A118" s="65"/>
      <c r="B118" s="44"/>
    </row>
    <row r="119" spans="1:6" x14ac:dyDescent="0.25">
      <c r="A119" s="69"/>
      <c r="B119" s="44"/>
    </row>
    <row r="120" spans="1:6" x14ac:dyDescent="0.25">
      <c r="A120" s="69"/>
      <c r="B120" s="44"/>
    </row>
    <row r="121" spans="1:6" x14ac:dyDescent="0.25">
      <c r="A121" s="69"/>
      <c r="B121" s="44"/>
    </row>
    <row r="122" spans="1:6" x14ac:dyDescent="0.25">
      <c r="A122" s="69"/>
      <c r="B122" s="44"/>
    </row>
    <row r="123" spans="1:6" x14ac:dyDescent="0.25">
      <c r="A123" s="67"/>
      <c r="B123" s="48"/>
    </row>
    <row r="124" spans="1:6" x14ac:dyDescent="0.25">
      <c r="A124" s="45"/>
      <c r="B124" s="47"/>
    </row>
    <row r="125" spans="1:6" x14ac:dyDescent="0.25">
      <c r="A125" s="65"/>
      <c r="B125" s="46"/>
    </row>
    <row r="126" spans="1:6" x14ac:dyDescent="0.25">
      <c r="A126" s="69"/>
      <c r="B126" s="47"/>
    </row>
    <row r="127" spans="1:6" x14ac:dyDescent="0.25">
      <c r="A127" s="69"/>
      <c r="B127" s="47"/>
    </row>
    <row r="128" spans="1:6" x14ac:dyDescent="0.25">
      <c r="A128" s="67"/>
      <c r="B128" s="47"/>
    </row>
    <row r="129" spans="1:2" x14ac:dyDescent="0.25">
      <c r="A129" s="70"/>
      <c r="B129" s="44"/>
    </row>
    <row r="130" spans="1:2" x14ac:dyDescent="0.25">
      <c r="A130" s="71"/>
      <c r="B130" s="44"/>
    </row>
    <row r="131" spans="1:2" x14ac:dyDescent="0.25">
      <c r="A131" s="71"/>
      <c r="B131" s="44"/>
    </row>
    <row r="132" spans="1:2" x14ac:dyDescent="0.25">
      <c r="A132" s="71"/>
      <c r="B132" s="44"/>
    </row>
    <row r="133" spans="1:2" x14ac:dyDescent="0.25">
      <c r="A133" s="71"/>
      <c r="B133" s="44"/>
    </row>
    <row r="134" spans="1:2" x14ac:dyDescent="0.25">
      <c r="A134" s="71"/>
      <c r="B134" s="44"/>
    </row>
    <row r="135" spans="1:2" x14ac:dyDescent="0.25">
      <c r="A135" s="71"/>
      <c r="B135" s="44"/>
    </row>
    <row r="136" spans="1:2" x14ac:dyDescent="0.25">
      <c r="A136" s="71"/>
      <c r="B136" s="44"/>
    </row>
    <row r="137" spans="1:2" x14ac:dyDescent="0.25">
      <c r="A137" s="71"/>
      <c r="B137" s="44"/>
    </row>
    <row r="138" spans="1:2" x14ac:dyDescent="0.25">
      <c r="A138" s="71"/>
      <c r="B138" s="44"/>
    </row>
    <row r="139" spans="1:2" x14ac:dyDescent="0.25">
      <c r="A139" s="71"/>
      <c r="B139" s="44"/>
    </row>
    <row r="140" spans="1:2" x14ac:dyDescent="0.25">
      <c r="A140" s="71"/>
      <c r="B140" s="44"/>
    </row>
    <row r="141" spans="1:2" x14ac:dyDescent="0.25">
      <c r="A141" s="71"/>
      <c r="B141" s="44"/>
    </row>
    <row r="142" spans="1:2" x14ac:dyDescent="0.25">
      <c r="A142" s="71"/>
      <c r="B142" s="44"/>
    </row>
    <row r="143" spans="1:2" x14ac:dyDescent="0.25">
      <c r="A143" s="71"/>
      <c r="B143" s="44"/>
    </row>
    <row r="144" spans="1:2" x14ac:dyDescent="0.25">
      <c r="A144" s="54"/>
      <c r="B144" s="44"/>
    </row>
    <row r="145" spans="1:2" x14ac:dyDescent="0.25">
      <c r="A145" s="54"/>
      <c r="B145" s="44"/>
    </row>
    <row r="146" spans="1:2" x14ac:dyDescent="0.25">
      <c r="A146" s="54"/>
      <c r="B146" s="44"/>
    </row>
    <row r="147" spans="1:2" x14ac:dyDescent="0.25">
      <c r="A147"/>
      <c r="B147" s="44"/>
    </row>
    <row r="148" spans="1:2" x14ac:dyDescent="0.25">
      <c r="A148"/>
    </row>
    <row r="149" spans="1:2" x14ac:dyDescent="0.25">
      <c r="A149"/>
    </row>
    <row r="150" spans="1:2" x14ac:dyDescent="0.25">
      <c r="A150"/>
    </row>
    <row r="151" spans="1:2" x14ac:dyDescent="0.25">
      <c r="A151"/>
    </row>
    <row r="152" spans="1:2" x14ac:dyDescent="0.25">
      <c r="A152"/>
      <c r="B152"/>
    </row>
  </sheetData>
  <mergeCells count="16">
    <mergeCell ref="A20:A27"/>
    <mergeCell ref="B20:B27"/>
    <mergeCell ref="A1:T1"/>
    <mergeCell ref="A2:T2"/>
    <mergeCell ref="A3:T3"/>
    <mergeCell ref="A4:T4"/>
    <mergeCell ref="A5:B5"/>
    <mergeCell ref="C5:F5"/>
    <mergeCell ref="H5:J5"/>
    <mergeCell ref="L5:M5"/>
    <mergeCell ref="N5:T5"/>
    <mergeCell ref="A7:A12"/>
    <mergeCell ref="B7:B10"/>
    <mergeCell ref="B11:B12"/>
    <mergeCell ref="A13:A19"/>
    <mergeCell ref="B13:B19"/>
  </mergeCells>
  <pageMargins left="0.75" right="0.75" top="1" bottom="1" header="0.5" footer="0.5"/>
  <pageSetup orientation="portrait" horizontalDpi="4294967295" verticalDpi="429496729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M46"/>
  <sheetViews>
    <sheetView topLeftCell="A29" zoomScale="125" zoomScaleNormal="125" zoomScalePageLayoutView="125" workbookViewId="0">
      <selection activeCell="D38" sqref="D38"/>
    </sheetView>
  </sheetViews>
  <sheetFormatPr baseColWidth="10" defaultRowHeight="15" x14ac:dyDescent="0.25"/>
  <cols>
    <col min="2" max="4" width="23.140625" customWidth="1"/>
    <col min="6" max="7" width="16.140625" customWidth="1"/>
  </cols>
  <sheetData>
    <row r="3" spans="2:9" ht="15.75" thickBot="1" x14ac:dyDescent="0.3"/>
    <row r="4" spans="2:9" ht="15.75" thickBot="1" x14ac:dyDescent="0.3">
      <c r="B4" s="108" t="s">
        <v>30</v>
      </c>
      <c r="C4" s="109"/>
      <c r="D4" s="110"/>
      <c r="E4" s="12"/>
      <c r="F4" s="108" t="s">
        <v>31</v>
      </c>
      <c r="G4" s="110"/>
    </row>
    <row r="5" spans="2:9" ht="27" thickBot="1" x14ac:dyDescent="0.3">
      <c r="B5" s="13"/>
      <c r="C5" s="14" t="s">
        <v>32</v>
      </c>
      <c r="D5" s="14" t="s">
        <v>25</v>
      </c>
      <c r="F5" s="15" t="s">
        <v>22</v>
      </c>
      <c r="G5" s="16" t="s">
        <v>25</v>
      </c>
    </row>
    <row r="6" spans="2:9" ht="27" thickBot="1" x14ac:dyDescent="0.3">
      <c r="B6" s="17" t="s">
        <v>29</v>
      </c>
      <c r="C6" s="18" t="s">
        <v>33</v>
      </c>
      <c r="D6" s="19">
        <v>1</v>
      </c>
      <c r="F6" s="17" t="s">
        <v>34</v>
      </c>
      <c r="G6" s="19">
        <v>1</v>
      </c>
    </row>
    <row r="7" spans="2:9" ht="27" thickBot="1" x14ac:dyDescent="0.3">
      <c r="B7" s="17" t="s">
        <v>26</v>
      </c>
      <c r="C7" s="18" t="s">
        <v>35</v>
      </c>
      <c r="D7" s="19">
        <v>2</v>
      </c>
      <c r="F7" s="17" t="s">
        <v>36</v>
      </c>
      <c r="G7" s="19">
        <v>2</v>
      </c>
    </row>
    <row r="8" spans="2:9" ht="39.75" thickBot="1" x14ac:dyDescent="0.3">
      <c r="B8" s="17" t="s">
        <v>37</v>
      </c>
      <c r="C8" s="18" t="s">
        <v>38</v>
      </c>
      <c r="D8" s="19">
        <v>3</v>
      </c>
      <c r="E8" s="20"/>
      <c r="F8" s="11"/>
      <c r="G8" s="21"/>
    </row>
    <row r="9" spans="2:9" ht="27" thickBot="1" x14ac:dyDescent="0.3">
      <c r="B9" s="17" t="s">
        <v>28</v>
      </c>
      <c r="C9" s="18" t="s">
        <v>39</v>
      </c>
      <c r="D9" s="19">
        <v>4</v>
      </c>
      <c r="E9" s="20"/>
      <c r="F9" s="11"/>
      <c r="G9" s="11"/>
    </row>
    <row r="10" spans="2:9" x14ac:dyDescent="0.25">
      <c r="B10" s="21"/>
      <c r="C10" s="22"/>
      <c r="D10" s="21"/>
      <c r="F10" s="11"/>
      <c r="G10" s="11"/>
    </row>
    <row r="11" spans="2:9" ht="15.75" thickBot="1" x14ac:dyDescent="0.3">
      <c r="F11" s="23"/>
      <c r="G11" s="23"/>
      <c r="H11" s="23"/>
    </row>
    <row r="12" spans="2:9" ht="15.75" thickBot="1" x14ac:dyDescent="0.3">
      <c r="E12" s="24"/>
      <c r="F12" s="111" t="s">
        <v>11</v>
      </c>
      <c r="G12" s="112"/>
      <c r="H12" s="113"/>
    </row>
    <row r="13" spans="2:9" ht="27" thickBot="1" x14ac:dyDescent="0.3">
      <c r="B13" s="108" t="s">
        <v>8</v>
      </c>
      <c r="C13" s="109"/>
      <c r="D13" s="110"/>
      <c r="F13" s="13" t="s">
        <v>40</v>
      </c>
      <c r="G13" s="14" t="s">
        <v>24</v>
      </c>
      <c r="H13" s="14" t="s">
        <v>25</v>
      </c>
      <c r="I13" s="25"/>
    </row>
    <row r="14" spans="2:9" ht="27" thickBot="1" x14ac:dyDescent="0.3">
      <c r="B14" s="15" t="s">
        <v>22</v>
      </c>
      <c r="C14" s="16" t="s">
        <v>24</v>
      </c>
      <c r="D14" s="16" t="s">
        <v>25</v>
      </c>
      <c r="F14" s="17" t="s">
        <v>41</v>
      </c>
      <c r="G14" s="18" t="s">
        <v>42</v>
      </c>
      <c r="H14" s="19">
        <v>1</v>
      </c>
    </row>
    <row r="15" spans="2:9" ht="39.75" thickBot="1" x14ac:dyDescent="0.3">
      <c r="B15" s="17" t="s">
        <v>26</v>
      </c>
      <c r="C15" s="19" t="s">
        <v>43</v>
      </c>
      <c r="D15" s="19">
        <v>1</v>
      </c>
      <c r="F15" s="17" t="s">
        <v>44</v>
      </c>
      <c r="G15" s="18" t="s">
        <v>45</v>
      </c>
      <c r="H15" s="19">
        <v>2</v>
      </c>
    </row>
    <row r="16" spans="2:9" ht="52.5" thickBot="1" x14ac:dyDescent="0.3">
      <c r="B16" s="17" t="s">
        <v>27</v>
      </c>
      <c r="C16" s="19" t="s">
        <v>46</v>
      </c>
      <c r="D16" s="19">
        <v>2</v>
      </c>
      <c r="F16" s="17" t="s">
        <v>47</v>
      </c>
      <c r="G16" s="18" t="s">
        <v>48</v>
      </c>
      <c r="H16" s="19">
        <v>3</v>
      </c>
    </row>
    <row r="17" spans="2:13" ht="27" thickBot="1" x14ac:dyDescent="0.3">
      <c r="B17" s="17" t="s">
        <v>28</v>
      </c>
      <c r="C17" s="19" t="s">
        <v>49</v>
      </c>
      <c r="D17" s="19">
        <v>3</v>
      </c>
      <c r="F17" s="17" t="s">
        <v>50</v>
      </c>
      <c r="G17" s="18" t="s">
        <v>51</v>
      </c>
      <c r="H17" s="19">
        <v>4</v>
      </c>
    </row>
    <row r="18" spans="2:13" ht="15.75" thickBot="1" x14ac:dyDescent="0.3">
      <c r="B18" s="17" t="s">
        <v>52</v>
      </c>
      <c r="C18" s="19" t="s">
        <v>53</v>
      </c>
      <c r="D18" s="19">
        <v>4</v>
      </c>
      <c r="F18" s="21"/>
      <c r="G18" s="22"/>
      <c r="H18" s="21"/>
    </row>
    <row r="19" spans="2:13" ht="15.75" thickBot="1" x14ac:dyDescent="0.3">
      <c r="B19" s="17" t="s">
        <v>54</v>
      </c>
      <c r="C19" s="19" t="s">
        <v>55</v>
      </c>
      <c r="D19" s="19">
        <v>5</v>
      </c>
    </row>
    <row r="20" spans="2:13" ht="15.75" thickBot="1" x14ac:dyDescent="0.3"/>
    <row r="21" spans="2:13" ht="15.75" thickBot="1" x14ac:dyDescent="0.3">
      <c r="B21" s="108" t="s">
        <v>70</v>
      </c>
      <c r="C21" s="109"/>
      <c r="D21" s="110"/>
    </row>
    <row r="22" spans="2:13" ht="15.75" thickBot="1" x14ac:dyDescent="0.3">
      <c r="B22" s="15" t="s">
        <v>56</v>
      </c>
      <c r="C22" s="16" t="s">
        <v>24</v>
      </c>
      <c r="D22" s="16" t="s">
        <v>25</v>
      </c>
    </row>
    <row r="23" spans="2:13" ht="39.75" thickBot="1" x14ac:dyDescent="0.3">
      <c r="B23" s="17" t="s">
        <v>26</v>
      </c>
      <c r="C23" s="18" t="s">
        <v>57</v>
      </c>
      <c r="D23" s="19">
        <v>1</v>
      </c>
    </row>
    <row r="24" spans="2:13" ht="65.25" thickBot="1" x14ac:dyDescent="0.3">
      <c r="B24" s="17" t="s">
        <v>27</v>
      </c>
      <c r="C24" s="18" t="s">
        <v>58</v>
      </c>
      <c r="D24" s="19">
        <v>2</v>
      </c>
    </row>
    <row r="25" spans="2:13" ht="52.5" thickBot="1" x14ac:dyDescent="0.3">
      <c r="B25" s="17" t="s">
        <v>28</v>
      </c>
      <c r="C25" s="18" t="s">
        <v>69</v>
      </c>
      <c r="D25" s="19">
        <v>3</v>
      </c>
    </row>
    <row r="26" spans="2:13" x14ac:dyDescent="0.25">
      <c r="B26" s="21"/>
      <c r="C26" s="21"/>
      <c r="D26" s="21"/>
    </row>
    <row r="27" spans="2:13" ht="21" x14ac:dyDescent="0.35">
      <c r="G27" s="26" t="s">
        <v>59</v>
      </c>
    </row>
    <row r="30" spans="2:13" x14ac:dyDescent="0.25">
      <c r="F30">
        <v>11</v>
      </c>
      <c r="G30" s="29">
        <f>$F$30*G41</f>
        <v>11</v>
      </c>
      <c r="H30" s="27">
        <f t="shared" ref="H30:M30" si="0">$F$30*H41</f>
        <v>22</v>
      </c>
      <c r="I30" s="27">
        <f t="shared" si="0"/>
        <v>33</v>
      </c>
      <c r="J30" s="28">
        <f t="shared" si="0"/>
        <v>44</v>
      </c>
      <c r="K30" s="28">
        <f t="shared" si="0"/>
        <v>55</v>
      </c>
      <c r="L30" s="28">
        <f t="shared" si="0"/>
        <v>66</v>
      </c>
      <c r="M30" s="28">
        <f t="shared" si="0"/>
        <v>77</v>
      </c>
    </row>
    <row r="31" spans="2:13" x14ac:dyDescent="0.25">
      <c r="F31">
        <v>10</v>
      </c>
      <c r="G31" s="29">
        <f>$F$31*G41</f>
        <v>10</v>
      </c>
      <c r="H31" s="27">
        <f t="shared" ref="H31:M31" si="1">$F$31*H41</f>
        <v>20</v>
      </c>
      <c r="I31" s="27">
        <f t="shared" si="1"/>
        <v>30</v>
      </c>
      <c r="J31" s="28">
        <f t="shared" si="1"/>
        <v>40</v>
      </c>
      <c r="K31" s="28">
        <f t="shared" si="1"/>
        <v>50</v>
      </c>
      <c r="L31" s="28">
        <f t="shared" si="1"/>
        <v>60</v>
      </c>
      <c r="M31" s="28">
        <f t="shared" si="1"/>
        <v>70</v>
      </c>
    </row>
    <row r="32" spans="2:13" x14ac:dyDescent="0.25">
      <c r="F32">
        <v>9</v>
      </c>
      <c r="G32" s="29">
        <f>$F$32*G41</f>
        <v>9</v>
      </c>
      <c r="H32" s="27">
        <f t="shared" ref="H32:M32" si="2">$F$32*H41</f>
        <v>18</v>
      </c>
      <c r="I32" s="27">
        <f t="shared" si="2"/>
        <v>27</v>
      </c>
      <c r="J32" s="28">
        <f t="shared" si="2"/>
        <v>36</v>
      </c>
      <c r="K32" s="28">
        <f t="shared" si="2"/>
        <v>45</v>
      </c>
      <c r="L32" s="28">
        <f t="shared" si="2"/>
        <v>54</v>
      </c>
      <c r="M32" s="28">
        <f t="shared" si="2"/>
        <v>63</v>
      </c>
    </row>
    <row r="33" spans="6:13" x14ac:dyDescent="0.25">
      <c r="F33">
        <v>8</v>
      </c>
      <c r="G33" s="29">
        <f>$F$33*G41</f>
        <v>8</v>
      </c>
      <c r="H33" s="27">
        <f t="shared" ref="H33:M33" si="3">$F$33*H41</f>
        <v>16</v>
      </c>
      <c r="I33" s="27">
        <f t="shared" si="3"/>
        <v>24</v>
      </c>
      <c r="J33" s="27">
        <f t="shared" si="3"/>
        <v>32</v>
      </c>
      <c r="K33" s="28">
        <f t="shared" si="3"/>
        <v>40</v>
      </c>
      <c r="L33" s="28">
        <f t="shared" si="3"/>
        <v>48</v>
      </c>
      <c r="M33" s="28">
        <f t="shared" si="3"/>
        <v>56</v>
      </c>
    </row>
    <row r="34" spans="6:13" x14ac:dyDescent="0.25">
      <c r="F34">
        <v>7</v>
      </c>
      <c r="G34" s="29">
        <f>$F$34*G41</f>
        <v>7</v>
      </c>
      <c r="H34" s="29">
        <f t="shared" ref="H34:M34" si="4">$F$34*H41</f>
        <v>14</v>
      </c>
      <c r="I34" s="27">
        <f t="shared" si="4"/>
        <v>21</v>
      </c>
      <c r="J34" s="27">
        <f t="shared" si="4"/>
        <v>28</v>
      </c>
      <c r="K34" s="28">
        <f t="shared" si="4"/>
        <v>35</v>
      </c>
      <c r="L34" s="28">
        <f t="shared" si="4"/>
        <v>42</v>
      </c>
      <c r="M34" s="28">
        <f t="shared" si="4"/>
        <v>49</v>
      </c>
    </row>
    <row r="35" spans="6:13" x14ac:dyDescent="0.25">
      <c r="F35">
        <v>6</v>
      </c>
      <c r="G35" s="29">
        <f>$F$35*G41</f>
        <v>6</v>
      </c>
      <c r="H35" s="29">
        <f t="shared" ref="H35:M35" si="5">$F$35*H41</f>
        <v>12</v>
      </c>
      <c r="I35" s="27">
        <f t="shared" si="5"/>
        <v>18</v>
      </c>
      <c r="J35" s="27">
        <f t="shared" si="5"/>
        <v>24</v>
      </c>
      <c r="K35" s="27">
        <f t="shared" si="5"/>
        <v>30</v>
      </c>
      <c r="L35" s="28">
        <f t="shared" si="5"/>
        <v>36</v>
      </c>
      <c r="M35" s="28">
        <f t="shared" si="5"/>
        <v>42</v>
      </c>
    </row>
    <row r="36" spans="6:13" x14ac:dyDescent="0.25">
      <c r="F36">
        <v>5</v>
      </c>
      <c r="G36" s="29">
        <f>$F$36*G41</f>
        <v>5</v>
      </c>
      <c r="H36" s="29">
        <f t="shared" ref="H36:M36" si="6">$F$36*H41</f>
        <v>10</v>
      </c>
      <c r="I36" s="29">
        <f t="shared" si="6"/>
        <v>15</v>
      </c>
      <c r="J36" s="27">
        <f t="shared" si="6"/>
        <v>20</v>
      </c>
      <c r="K36" s="27">
        <f t="shared" si="6"/>
        <v>25</v>
      </c>
      <c r="L36" s="27">
        <f t="shared" si="6"/>
        <v>30</v>
      </c>
      <c r="M36" s="28">
        <f t="shared" si="6"/>
        <v>35</v>
      </c>
    </row>
    <row r="37" spans="6:13" x14ac:dyDescent="0.25">
      <c r="F37">
        <v>4</v>
      </c>
      <c r="G37" s="29">
        <f>$F$37*G41</f>
        <v>4</v>
      </c>
      <c r="H37" s="29">
        <f t="shared" ref="H37:M37" si="7">$F$37*H41</f>
        <v>8</v>
      </c>
      <c r="I37" s="29">
        <f t="shared" si="7"/>
        <v>12</v>
      </c>
      <c r="J37" s="27">
        <f t="shared" si="7"/>
        <v>16</v>
      </c>
      <c r="K37" s="27">
        <f t="shared" si="7"/>
        <v>20</v>
      </c>
      <c r="L37" s="27">
        <f t="shared" si="7"/>
        <v>24</v>
      </c>
      <c r="M37" s="27">
        <f t="shared" si="7"/>
        <v>28</v>
      </c>
    </row>
    <row r="38" spans="6:13" x14ac:dyDescent="0.25">
      <c r="F38">
        <v>3</v>
      </c>
      <c r="G38" s="29">
        <f>$F$38*G41</f>
        <v>3</v>
      </c>
      <c r="H38" s="29">
        <f t="shared" ref="H38:M38" si="8">$F$38*H41</f>
        <v>6</v>
      </c>
      <c r="I38" s="29">
        <f t="shared" si="8"/>
        <v>9</v>
      </c>
      <c r="J38" s="29">
        <f t="shared" si="8"/>
        <v>12</v>
      </c>
      <c r="K38" s="29">
        <f t="shared" si="8"/>
        <v>15</v>
      </c>
      <c r="L38" s="27">
        <f t="shared" si="8"/>
        <v>18</v>
      </c>
      <c r="M38" s="27">
        <f t="shared" si="8"/>
        <v>21</v>
      </c>
    </row>
    <row r="39" spans="6:13" x14ac:dyDescent="0.25">
      <c r="F39">
        <v>2</v>
      </c>
      <c r="G39" s="29">
        <f>$F$39*G41</f>
        <v>2</v>
      </c>
      <c r="H39" s="29">
        <f t="shared" ref="H39:M39" si="9">$F$39*H41</f>
        <v>4</v>
      </c>
      <c r="I39" s="29">
        <f t="shared" si="9"/>
        <v>6</v>
      </c>
      <c r="J39" s="29">
        <f t="shared" si="9"/>
        <v>8</v>
      </c>
      <c r="K39" s="29">
        <f t="shared" si="9"/>
        <v>10</v>
      </c>
      <c r="L39" s="29">
        <f t="shared" si="9"/>
        <v>12</v>
      </c>
      <c r="M39" s="29">
        <f t="shared" si="9"/>
        <v>14</v>
      </c>
    </row>
    <row r="40" spans="6:13" x14ac:dyDescent="0.25">
      <c r="F40">
        <v>1</v>
      </c>
      <c r="G40" s="29">
        <f>G41*$F$40</f>
        <v>1</v>
      </c>
      <c r="H40" s="29">
        <f t="shared" ref="H40:M40" si="10">H41*$F$40</f>
        <v>2</v>
      </c>
      <c r="I40" s="29">
        <f t="shared" si="10"/>
        <v>3</v>
      </c>
      <c r="J40" s="29">
        <f t="shared" si="10"/>
        <v>4</v>
      </c>
      <c r="K40" s="29">
        <f t="shared" si="10"/>
        <v>5</v>
      </c>
      <c r="L40" s="29">
        <f t="shared" si="10"/>
        <v>6</v>
      </c>
      <c r="M40" s="29">
        <f t="shared" si="10"/>
        <v>7</v>
      </c>
    </row>
    <row r="41" spans="6:13" x14ac:dyDescent="0.25">
      <c r="G41">
        <v>1</v>
      </c>
      <c r="H41">
        <v>2</v>
      </c>
      <c r="I41">
        <v>3</v>
      </c>
      <c r="J41">
        <v>4</v>
      </c>
      <c r="K41">
        <v>5</v>
      </c>
      <c r="L41">
        <v>6</v>
      </c>
      <c r="M41">
        <v>7</v>
      </c>
    </row>
    <row r="42" spans="6:13" x14ac:dyDescent="0.25">
      <c r="G42" s="98"/>
      <c r="H42" s="98"/>
      <c r="I42" s="98"/>
    </row>
    <row r="43" spans="6:13" x14ac:dyDescent="0.25">
      <c r="F43" s="12" t="s">
        <v>60</v>
      </c>
      <c r="H43" s="12" t="s">
        <v>61</v>
      </c>
    </row>
    <row r="44" spans="6:13" x14ac:dyDescent="0.25">
      <c r="F44" t="s">
        <v>62</v>
      </c>
      <c r="G44" s="30" t="s">
        <v>71</v>
      </c>
      <c r="H44" t="s">
        <v>63</v>
      </c>
    </row>
    <row r="45" spans="6:13" x14ac:dyDescent="0.25">
      <c r="F45" t="s">
        <v>64</v>
      </c>
      <c r="G45" s="31" t="s">
        <v>72</v>
      </c>
      <c r="H45" t="s">
        <v>65</v>
      </c>
    </row>
    <row r="46" spans="6:13" x14ac:dyDescent="0.25">
      <c r="F46" t="s">
        <v>64</v>
      </c>
      <c r="G46" s="32" t="s">
        <v>73</v>
      </c>
      <c r="H46" t="s">
        <v>66</v>
      </c>
    </row>
  </sheetData>
  <mergeCells count="6">
    <mergeCell ref="G42:I42"/>
    <mergeCell ref="B4:D4"/>
    <mergeCell ref="F4:G4"/>
    <mergeCell ref="F12:H12"/>
    <mergeCell ref="B13:D13"/>
    <mergeCell ref="B21:D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Matriz de Ambiental</vt:lpstr>
      <vt:lpstr>Significancia de Ambiental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calidad</cp:lastModifiedBy>
  <cp:lastPrinted>2017-08-09T21:00:53Z</cp:lastPrinted>
  <dcterms:created xsi:type="dcterms:W3CDTF">2017-05-18T14:31:41Z</dcterms:created>
  <dcterms:modified xsi:type="dcterms:W3CDTF">2024-04-21T03:25:16Z</dcterms:modified>
</cp:coreProperties>
</file>